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3 Инженерно-техническая документация\8. Системы учёта эл.эн\Отдел балансовых расчетов\Для Сайта\Балансы 2021 помесячно\Балансы регионы\"/>
    </mc:Choice>
  </mc:AlternateContent>
  <bookViews>
    <workbookView xWindow="0" yWindow="0" windowWidth="14055" windowHeight="12030" firstSheet="2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8" r:id="rId6"/>
    <sheet name="июль" sheetId="9" r:id="rId7"/>
    <sheet name="август" sheetId="10" r:id="rId8"/>
    <sheet name="сентябрь" sheetId="11" r:id="rId9"/>
    <sheet name="октябрь" sheetId="12" r:id="rId10"/>
    <sheet name="ноябрь" sheetId="13" r:id="rId11"/>
    <sheet name="декабрь" sheetId="14" r:id="rId12"/>
  </sheets>
  <definedNames>
    <definedName name="_xlnm.Print_Area" localSheetId="5">июнь!$A$1:$G$49</definedName>
    <definedName name="_xlnm.Print_Area" localSheetId="0">январь!$A$1:$G$49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8" l="1"/>
  <c r="E16" i="8"/>
  <c r="F16" i="8"/>
  <c r="G16" i="8"/>
  <c r="B17" i="8"/>
  <c r="B16" i="8" s="1"/>
  <c r="D17" i="8"/>
  <c r="B18" i="8"/>
  <c r="B19" i="8"/>
  <c r="B20" i="8"/>
  <c r="B21" i="8"/>
  <c r="B22" i="8"/>
  <c r="B23" i="8"/>
  <c r="B24" i="8"/>
  <c r="B42" i="8" s="1"/>
  <c r="B25" i="8"/>
  <c r="B26" i="8"/>
  <c r="B27" i="8"/>
  <c r="B28" i="8"/>
  <c r="B29" i="8"/>
  <c r="B30" i="8"/>
  <c r="B31" i="8"/>
  <c r="B32" i="8"/>
  <c r="E33" i="8"/>
  <c r="F34" i="8"/>
  <c r="F33" i="8" s="1"/>
  <c r="B35" i="8"/>
  <c r="B36" i="8"/>
  <c r="C37" i="8"/>
  <c r="C33" i="8" s="1"/>
  <c r="D37" i="8"/>
  <c r="D33" i="8" s="1"/>
  <c r="E37" i="8"/>
  <c r="F37" i="8"/>
  <c r="B37" i="8" s="1"/>
  <c r="B39" i="8"/>
  <c r="B34" i="8" l="1"/>
  <c r="B33" i="8" s="1"/>
  <c r="B41" i="8" s="1"/>
  <c r="K38" i="8" l="1"/>
  <c r="D16" i="4" l="1"/>
  <c r="E16" i="4"/>
  <c r="F16" i="4"/>
  <c r="G16" i="4"/>
  <c r="B17" i="4"/>
  <c r="D17" i="4"/>
  <c r="B18" i="4"/>
  <c r="B19" i="4"/>
  <c r="B20" i="4"/>
  <c r="B21" i="4"/>
  <c r="B22" i="4"/>
  <c r="B23" i="4"/>
  <c r="B24" i="4"/>
  <c r="B42" i="4" s="1"/>
  <c r="B25" i="4"/>
  <c r="B26" i="4"/>
  <c r="B27" i="4"/>
  <c r="B28" i="4"/>
  <c r="B29" i="4"/>
  <c r="B30" i="4"/>
  <c r="B31" i="4"/>
  <c r="B32" i="4"/>
  <c r="F33" i="4"/>
  <c r="F34" i="4"/>
  <c r="B34" i="4" s="1"/>
  <c r="B33" i="4" s="1"/>
  <c r="B35" i="4"/>
  <c r="B36" i="4"/>
  <c r="C37" i="4"/>
  <c r="C33" i="4" s="1"/>
  <c r="D37" i="4"/>
  <c r="D33" i="4" s="1"/>
  <c r="E37" i="4"/>
  <c r="E33" i="4" s="1"/>
  <c r="F37" i="4"/>
  <c r="B37" i="4" s="1"/>
  <c r="B39" i="4" l="1"/>
  <c r="B16" i="4"/>
  <c r="B41" i="4"/>
</calcChain>
</file>

<file path=xl/sharedStrings.xml><?xml version="1.0" encoding="utf-8"?>
<sst xmlns="http://schemas.openxmlformats.org/spreadsheetml/2006/main" count="505" uniqueCount="52">
  <si>
    <t>Приложение №1</t>
  </si>
  <si>
    <t>к дополнительному соглашению №2/2017 от 11.10.2017г.</t>
  </si>
  <si>
    <t>к договору оказания услуг по передаче электрической энергии (мощности)</t>
  </si>
  <si>
    <t>№34/12 от 01 января 2008г.</t>
  </si>
  <si>
    <t>Приложение №10</t>
  </si>
  <si>
    <t>Наименование показателя</t>
  </si>
  <si>
    <t>Электроэнергия, кВтч</t>
  </si>
  <si>
    <t>Всего</t>
  </si>
  <si>
    <t>ГН</t>
  </si>
  <si>
    <t>ВН</t>
  </si>
  <si>
    <t>СН1</t>
  </si>
  <si>
    <t>СН2</t>
  </si>
  <si>
    <t>НН</t>
  </si>
  <si>
    <t>1. Поступление в сеть всего в т.ч.</t>
  </si>
  <si>
    <t>из сетей  ф-ла ПАО "МРСК Центра и Приволжья" - "Тулэнерго"</t>
  </si>
  <si>
    <t xml:space="preserve">в том числе из сетей ВН </t>
  </si>
  <si>
    <t xml:space="preserve">в том числе из сетей СН 1 </t>
  </si>
  <si>
    <t xml:space="preserve">в том числе из сетей СН 2 </t>
  </si>
  <si>
    <t xml:space="preserve">в том числе из сетей НН  </t>
  </si>
  <si>
    <t xml:space="preserve">   с шин станций (присоединения НЕ в аренде РСК) </t>
  </si>
  <si>
    <t xml:space="preserve">   с шин станций (присоединения  В аренде РСК) </t>
  </si>
  <si>
    <t xml:space="preserve">   от ФСК </t>
  </si>
  <si>
    <t xml:space="preserve">   от МСК </t>
  </si>
  <si>
    <t xml:space="preserve">   от смежного РСК </t>
  </si>
  <si>
    <t xml:space="preserve">   от ТСО, всего, в т.ч.</t>
  </si>
  <si>
    <t>потребители, не имеющие статус ТСО</t>
  </si>
  <si>
    <t>2. Полезный отпуск, в т.ч.</t>
  </si>
  <si>
    <t>2.1. в сети ССО, всего, в т.ч.</t>
  </si>
  <si>
    <t>АО "Алексинская электросетевая компания"</t>
  </si>
  <si>
    <t>2.2. конечным потребителям, всего, в т.ч.</t>
  </si>
  <si>
    <t xml:space="preserve">   физическим лицам</t>
  </si>
  <si>
    <t xml:space="preserve">   юридическим лицам</t>
  </si>
  <si>
    <t>3. Собственное потребление ТСО, в т.ч.</t>
  </si>
  <si>
    <t>4. Потери в сетях ТСО</t>
  </si>
  <si>
    <t>5. Потери в сетях ТСО, учтенные РЭК при формировании тарифов</t>
  </si>
  <si>
    <t>Исполнитель</t>
  </si>
  <si>
    <t>Генеральный директор</t>
  </si>
  <si>
    <t>_______________________/ А. В. Прокопенко/</t>
  </si>
  <si>
    <t>АО "МСК Энерго"</t>
  </si>
  <si>
    <t>Расчет объема потерь электроэнергии в сетях за январь 2021 г.</t>
  </si>
  <si>
    <t>Расчет объема потерь электроэнергии в сетях за февраль 2021 г.</t>
  </si>
  <si>
    <t>Расчет объема потерь электроэнергии в сетях за март 2021 г.</t>
  </si>
  <si>
    <t>Расчет объема потерь электроэнергии в сетях за апрель 2021 г.</t>
  </si>
  <si>
    <t>Расчет объема потерь электроэнергии в сетях за май 2021 г.</t>
  </si>
  <si>
    <t>Расчет объема потерь электроэнергии в сетях за июнь 2021 г.</t>
  </si>
  <si>
    <t>в 2021 году процент потерь такой же (формулу не меняем)</t>
  </si>
  <si>
    <t>Расчет объема потерь электроэнергии в сетях за июль 2021 г.</t>
  </si>
  <si>
    <t>Расчет объема потерь электроэнергии в сетях за август 2021 г.</t>
  </si>
  <si>
    <t>Расчет объема потерь электроэнергии в сетях за сентябрь 2021 г.</t>
  </si>
  <si>
    <t>Расчет объема потерь электроэнергии в сетях за октябрь 2021 г.</t>
  </si>
  <si>
    <t>Расчет объема потерь электроэнергии в сетях за декабрь 2021 г</t>
  </si>
  <si>
    <t>Расчет объема потерь электроэнергии в сетях за ноябрь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</si>
</sst>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6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right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3" fontId="5" fillId="2" borderId="2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/>
    </xf>
    <xf numFmtId="0" fontId="5" fillId="2" borderId="0" xfId="1" applyFont="1" applyFill="1"/>
    <xf numFmtId="0" fontId="5" fillId="0" borderId="5" xfId="1" applyFont="1" applyFill="1" applyBorder="1" applyAlignment="1">
      <alignment horizontal="left" vertical="center"/>
    </xf>
    <xf numFmtId="3" fontId="5" fillId="2" borderId="1" xfId="1" applyNumberFormat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2" fillId="0" borderId="0" xfId="0" applyFont="1"/>
    <xf numFmtId="0" fontId="1" fillId="0" borderId="0" xfId="1"/>
    <xf numFmtId="3" fontId="7" fillId="0" borderId="0" xfId="1" applyNumberFormat="1" applyFont="1"/>
    <xf numFmtId="0" fontId="7" fillId="0" borderId="0" xfId="1" applyFont="1"/>
    <xf numFmtId="0" fontId="2" fillId="0" borderId="0" xfId="1" applyFont="1" applyAlignment="1">
      <alignment horizontal="left"/>
    </xf>
    <xf numFmtId="0" fontId="0" fillId="0" borderId="0" xfId="0" applyAlignment="1"/>
    <xf numFmtId="0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9" fillId="0" borderId="0" xfId="2"/>
    <xf numFmtId="0" fontId="2" fillId="0" borderId="0" xfId="2" applyFont="1" applyAlignment="1">
      <alignment horizontal="right"/>
    </xf>
    <xf numFmtId="0" fontId="5" fillId="0" borderId="1" xfId="1" applyFont="1" applyBorder="1" applyAlignment="1">
      <alignment horizontal="center" vertical="center"/>
    </xf>
    <xf numFmtId="164" fontId="8" fillId="0" borderId="0" xfId="3" applyNumberFormat="1" applyFont="1" applyFill="1"/>
    <xf numFmtId="3" fontId="5" fillId="0" borderId="1" xfId="2" applyNumberFormat="1" applyFont="1" applyBorder="1" applyAlignment="1">
      <alignment horizontal="center" vertical="center"/>
    </xf>
    <xf numFmtId="3" fontId="5" fillId="0" borderId="5" xfId="2" applyNumberFormat="1" applyFont="1" applyFill="1" applyBorder="1" applyAlignment="1">
      <alignment horizontal="center" vertical="center"/>
    </xf>
    <xf numFmtId="0" fontId="5" fillId="2" borderId="1" xfId="1" applyFont="1" applyFill="1" applyBorder="1"/>
    <xf numFmtId="0" fontId="9" fillId="0" borderId="0" xfId="2" applyFill="1"/>
    <xf numFmtId="0" fontId="5" fillId="0" borderId="1" xfId="1" applyFont="1" applyFill="1" applyBorder="1" applyAlignment="1">
      <alignment horizontal="left" vertical="center"/>
    </xf>
    <xf numFmtId="3" fontId="8" fillId="0" borderId="0" xfId="2" applyNumberFormat="1" applyFont="1"/>
    <xf numFmtId="0" fontId="2" fillId="0" borderId="0" xfId="2" applyFont="1"/>
    <xf numFmtId="3" fontId="2" fillId="0" borderId="0" xfId="1" applyNumberFormat="1" applyFont="1"/>
    <xf numFmtId="0" fontId="9" fillId="0" borderId="0" xfId="2" applyAlignment="1"/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9" fillId="0" borderId="0" xfId="2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2" fontId="0" fillId="0" borderId="0" xfId="0" applyNumberFormat="1"/>
    <xf numFmtId="3" fontId="8" fillId="0" borderId="0" xfId="0" applyNumberFormat="1" applyFont="1"/>
  </cellXfs>
  <cellStyles count="7">
    <cellStyle name="Обычный" xfId="0" builtinId="0"/>
    <cellStyle name="Обычный 2" xfId="1"/>
    <cellStyle name="Обычный 2 2" xfId="5"/>
    <cellStyle name="Обычный 258" xfId="4"/>
    <cellStyle name="Обычный 3" xfId="2"/>
    <cellStyle name="Финансовый 10" xfId="6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0</xdr:row>
      <xdr:rowOff>0</xdr:rowOff>
    </xdr:from>
    <xdr:to>
      <xdr:col>0</xdr:col>
      <xdr:colOff>2124075</xdr:colOff>
      <xdr:row>3</xdr:row>
      <xdr:rowOff>76200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895350" y="10410825"/>
          <a:ext cx="122872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zoomScale="60" zoomScaleNormal="69" workbookViewId="0">
      <selection sqref="A1:XFD1048576"/>
    </sheetView>
  </sheetViews>
  <sheetFormatPr defaultRowHeight="15" x14ac:dyDescent="0.25"/>
  <cols>
    <col min="1" max="1" width="62" customWidth="1"/>
    <col min="2" max="2" width="15.140625" customWidth="1"/>
    <col min="3" max="7" width="16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35"/>
      <c r="B7" s="35"/>
      <c r="C7" s="35"/>
      <c r="D7" s="35"/>
      <c r="E7" s="35"/>
      <c r="F7" s="35"/>
      <c r="G7" s="2" t="s">
        <v>2</v>
      </c>
    </row>
    <row r="8" spans="1:7" x14ac:dyDescent="0.25">
      <c r="A8" s="35"/>
      <c r="B8" s="35"/>
      <c r="C8" s="35"/>
      <c r="D8" s="35"/>
      <c r="E8" s="35"/>
      <c r="F8" s="35"/>
      <c r="G8" s="2" t="s">
        <v>3</v>
      </c>
    </row>
    <row r="9" spans="1:7" x14ac:dyDescent="0.25">
      <c r="A9" s="35"/>
      <c r="B9" s="35"/>
      <c r="C9" s="35"/>
      <c r="D9" s="35"/>
      <c r="E9" s="35"/>
      <c r="F9" s="35"/>
      <c r="G9" s="2"/>
    </row>
    <row r="10" spans="1:7" x14ac:dyDescent="0.25">
      <c r="A10" s="35"/>
      <c r="B10" s="35"/>
      <c r="C10" s="35"/>
      <c r="D10" s="35"/>
      <c r="E10" s="35"/>
      <c r="F10" s="35"/>
      <c r="G10" s="35"/>
    </row>
    <row r="11" spans="1:7" x14ac:dyDescent="0.25">
      <c r="A11" s="35"/>
      <c r="B11" s="36"/>
      <c r="C11" s="36"/>
      <c r="D11" s="36"/>
      <c r="E11" s="36"/>
      <c r="F11" s="36"/>
      <c r="G11" s="36"/>
    </row>
    <row r="12" spans="1:7" ht="21" customHeight="1" x14ac:dyDescent="0.25">
      <c r="A12" s="66" t="s">
        <v>39</v>
      </c>
      <c r="B12" s="66"/>
      <c r="C12" s="66"/>
      <c r="D12" s="66"/>
      <c r="E12" s="66"/>
      <c r="F12" s="66"/>
      <c r="G12" s="66"/>
    </row>
    <row r="13" spans="1:7" x14ac:dyDescent="0.25">
      <c r="A13" s="35"/>
      <c r="B13" s="35"/>
      <c r="C13" s="35"/>
      <c r="D13" s="35"/>
      <c r="E13" s="35"/>
      <c r="F13" s="35"/>
      <c r="G13" s="35"/>
    </row>
    <row r="14" spans="1:7" ht="15.75" x14ac:dyDescent="0.25">
      <c r="A14" s="37" t="s">
        <v>5</v>
      </c>
      <c r="B14" s="67" t="s">
        <v>6</v>
      </c>
      <c r="C14" s="68"/>
      <c r="D14" s="68"/>
      <c r="E14" s="68"/>
      <c r="F14" s="68"/>
      <c r="G14" s="69"/>
    </row>
    <row r="15" spans="1:7" ht="15.75" x14ac:dyDescent="0.25">
      <c r="A15" s="37"/>
      <c r="B15" s="37" t="s">
        <v>7</v>
      </c>
      <c r="C15" s="8" t="s">
        <v>8</v>
      </c>
      <c r="D15" s="9" t="s">
        <v>9</v>
      </c>
      <c r="E15" s="9" t="s">
        <v>10</v>
      </c>
      <c r="F15" s="9" t="s">
        <v>11</v>
      </c>
      <c r="G15" s="10" t="s">
        <v>12</v>
      </c>
    </row>
    <row r="16" spans="1:7" ht="35.25" customHeight="1" x14ac:dyDescent="0.25">
      <c r="A16" s="11" t="s">
        <v>13</v>
      </c>
      <c r="B16" s="12">
        <v>1237225</v>
      </c>
      <c r="C16" s="12"/>
      <c r="D16" s="12">
        <v>1237225</v>
      </c>
      <c r="E16" s="12">
        <v>0</v>
      </c>
      <c r="F16" s="12">
        <v>0</v>
      </c>
      <c r="G16" s="12">
        <v>0</v>
      </c>
    </row>
    <row r="17" spans="1:7" ht="35.25" customHeight="1" x14ac:dyDescent="0.25">
      <c r="A17" s="13" t="s">
        <v>14</v>
      </c>
      <c r="B17" s="14">
        <v>0</v>
      </c>
      <c r="C17" s="14"/>
      <c r="D17" s="14">
        <v>0</v>
      </c>
      <c r="E17" s="14"/>
      <c r="F17" s="14"/>
      <c r="G17" s="14"/>
    </row>
    <row r="18" spans="1:7" ht="30" customHeight="1" x14ac:dyDescent="0.25">
      <c r="A18" s="15" t="s">
        <v>15</v>
      </c>
      <c r="B18" s="16">
        <v>0</v>
      </c>
      <c r="C18" s="16"/>
      <c r="D18" s="16"/>
      <c r="E18" s="16"/>
      <c r="F18" s="16"/>
      <c r="G18" s="16"/>
    </row>
    <row r="19" spans="1:7" ht="30" customHeight="1" x14ac:dyDescent="0.25">
      <c r="A19" s="15" t="s">
        <v>16</v>
      </c>
      <c r="B19" s="17">
        <v>0</v>
      </c>
      <c r="C19" s="16"/>
      <c r="D19" s="16"/>
      <c r="E19" s="16"/>
      <c r="F19" s="16"/>
      <c r="G19" s="16"/>
    </row>
    <row r="20" spans="1:7" ht="30" customHeight="1" x14ac:dyDescent="0.25">
      <c r="A20" s="15" t="s">
        <v>17</v>
      </c>
      <c r="B20" s="17">
        <v>0</v>
      </c>
      <c r="C20" s="16"/>
      <c r="D20" s="16"/>
      <c r="E20" s="16"/>
      <c r="F20" s="16"/>
      <c r="G20" s="16"/>
    </row>
    <row r="21" spans="1:7" ht="30" customHeight="1" x14ac:dyDescent="0.25">
      <c r="A21" s="15" t="s">
        <v>18</v>
      </c>
      <c r="B21" s="17">
        <v>0</v>
      </c>
      <c r="C21" s="16"/>
      <c r="D21" s="16"/>
      <c r="E21" s="16"/>
      <c r="F21" s="16"/>
      <c r="G21" s="16"/>
    </row>
    <row r="22" spans="1:7" ht="30" customHeight="1" x14ac:dyDescent="0.25">
      <c r="A22" s="18" t="s">
        <v>19</v>
      </c>
      <c r="B22" s="17">
        <v>0</v>
      </c>
      <c r="C22" s="16"/>
      <c r="D22" s="16"/>
      <c r="E22" s="16"/>
      <c r="F22" s="16"/>
      <c r="G22" s="16"/>
    </row>
    <row r="23" spans="1:7" ht="30" customHeight="1" x14ac:dyDescent="0.25">
      <c r="A23" s="18" t="s">
        <v>20</v>
      </c>
      <c r="B23" s="17">
        <v>0</v>
      </c>
      <c r="C23" s="16"/>
      <c r="D23" s="16"/>
      <c r="E23" s="16"/>
      <c r="F23" s="16"/>
      <c r="G23" s="16"/>
    </row>
    <row r="24" spans="1:7" ht="30" customHeight="1" x14ac:dyDescent="0.25">
      <c r="A24" s="18" t="s">
        <v>21</v>
      </c>
      <c r="B24" s="17">
        <v>1237225</v>
      </c>
      <c r="C24" s="16"/>
      <c r="D24" s="16">
        <v>1237225</v>
      </c>
      <c r="E24" s="16"/>
      <c r="F24" s="16"/>
      <c r="G24" s="16"/>
    </row>
    <row r="25" spans="1:7" ht="30" customHeight="1" x14ac:dyDescent="0.25">
      <c r="A25" s="18" t="s">
        <v>22</v>
      </c>
      <c r="B25" s="17">
        <v>0</v>
      </c>
      <c r="C25" s="16"/>
      <c r="D25" s="16"/>
      <c r="E25" s="16"/>
      <c r="F25" s="16"/>
      <c r="G25" s="16"/>
    </row>
    <row r="26" spans="1:7" ht="30" customHeight="1" x14ac:dyDescent="0.25">
      <c r="A26" s="18" t="s">
        <v>23</v>
      </c>
      <c r="B26" s="17">
        <v>0</v>
      </c>
      <c r="C26" s="16"/>
      <c r="D26" s="16"/>
      <c r="E26" s="16"/>
      <c r="F26" s="16"/>
      <c r="G26" s="16"/>
    </row>
    <row r="27" spans="1:7" ht="30" customHeight="1" x14ac:dyDescent="0.25">
      <c r="A27" s="18" t="s">
        <v>24</v>
      </c>
      <c r="B27" s="19">
        <v>0</v>
      </c>
      <c r="C27" s="17"/>
      <c r="D27" s="17"/>
      <c r="E27" s="17"/>
      <c r="F27" s="17"/>
      <c r="G27" s="17"/>
    </row>
    <row r="28" spans="1:7" ht="30" customHeight="1" x14ac:dyDescent="0.25">
      <c r="A28" s="20"/>
      <c r="B28" s="21">
        <v>0</v>
      </c>
      <c r="C28" s="22"/>
      <c r="D28" s="22"/>
      <c r="E28" s="22"/>
      <c r="F28" s="22"/>
      <c r="G28" s="22"/>
    </row>
    <row r="29" spans="1:7" ht="30" customHeight="1" x14ac:dyDescent="0.25">
      <c r="A29" s="20"/>
      <c r="B29" s="21">
        <v>0</v>
      </c>
      <c r="C29" s="22"/>
      <c r="D29" s="22"/>
      <c r="E29" s="22"/>
      <c r="F29" s="22"/>
      <c r="G29" s="22"/>
    </row>
    <row r="30" spans="1:7" ht="30" customHeight="1" x14ac:dyDescent="0.25">
      <c r="A30" s="20"/>
      <c r="B30" s="21">
        <v>0</v>
      </c>
      <c r="C30" s="22"/>
      <c r="D30" s="22"/>
      <c r="E30" s="22"/>
      <c r="F30" s="22"/>
      <c r="G30" s="22"/>
    </row>
    <row r="31" spans="1:7" ht="30" customHeight="1" x14ac:dyDescent="0.25">
      <c r="A31" s="20"/>
      <c r="B31" s="21">
        <v>0</v>
      </c>
      <c r="C31" s="22"/>
      <c r="D31" s="22"/>
      <c r="E31" s="22"/>
      <c r="F31" s="22"/>
      <c r="G31" s="22"/>
    </row>
    <row r="32" spans="1:7" ht="30" customHeight="1" x14ac:dyDescent="0.25">
      <c r="A32" s="23" t="s">
        <v>25</v>
      </c>
      <c r="B32" s="17">
        <v>0</v>
      </c>
      <c r="C32" s="22"/>
      <c r="D32" s="22"/>
      <c r="E32" s="22"/>
      <c r="F32" s="22"/>
      <c r="G32" s="22"/>
    </row>
    <row r="33" spans="1:7" ht="35.25" customHeight="1" x14ac:dyDescent="0.25">
      <c r="A33" s="24" t="s">
        <v>26</v>
      </c>
      <c r="B33" s="12">
        <v>1152910</v>
      </c>
      <c r="C33" s="12">
        <v>0</v>
      </c>
      <c r="D33" s="12">
        <v>0</v>
      </c>
      <c r="E33" s="12">
        <v>0</v>
      </c>
      <c r="F33" s="12">
        <v>1152910</v>
      </c>
      <c r="G33" s="26">
        <v>0</v>
      </c>
    </row>
    <row r="34" spans="1:7" ht="24.75" customHeight="1" x14ac:dyDescent="0.25">
      <c r="A34" s="25" t="s">
        <v>27</v>
      </c>
      <c r="B34" s="14">
        <v>514398</v>
      </c>
      <c r="C34" s="14"/>
      <c r="D34" s="14"/>
      <c r="E34" s="14"/>
      <c r="F34" s="14">
        <v>514398</v>
      </c>
      <c r="G34" s="14"/>
    </row>
    <row r="35" spans="1:7" ht="24.75" customHeight="1" x14ac:dyDescent="0.25">
      <c r="A35" s="20" t="s">
        <v>28</v>
      </c>
      <c r="B35" s="16">
        <v>514398</v>
      </c>
      <c r="C35" s="14"/>
      <c r="D35" s="14"/>
      <c r="E35" s="14"/>
      <c r="F35" s="16">
        <v>514398</v>
      </c>
      <c r="G35" s="14"/>
    </row>
    <row r="36" spans="1:7" ht="24.75" customHeight="1" x14ac:dyDescent="0.25">
      <c r="A36" s="20"/>
      <c r="B36" s="16">
        <v>0</v>
      </c>
      <c r="C36" s="14"/>
      <c r="D36" s="14"/>
      <c r="E36" s="14"/>
      <c r="F36" s="16"/>
      <c r="G36" s="14"/>
    </row>
    <row r="37" spans="1:7" ht="24.75" customHeight="1" x14ac:dyDescent="0.25">
      <c r="A37" s="25" t="s">
        <v>29</v>
      </c>
      <c r="B37" s="14">
        <v>638512</v>
      </c>
      <c r="C37" s="14">
        <v>0</v>
      </c>
      <c r="D37" s="14">
        <v>0</v>
      </c>
      <c r="E37" s="14">
        <v>0</v>
      </c>
      <c r="F37" s="14">
        <v>638512</v>
      </c>
      <c r="G37" s="22"/>
    </row>
    <row r="38" spans="1:7" ht="24.75" customHeight="1" x14ac:dyDescent="0.25">
      <c r="A38" s="20" t="s">
        <v>30</v>
      </c>
      <c r="B38" s="22">
        <v>0</v>
      </c>
      <c r="C38" s="22"/>
      <c r="D38" s="22"/>
      <c r="E38" s="22"/>
      <c r="F38" s="22">
        <v>0</v>
      </c>
      <c r="G38" s="22"/>
    </row>
    <row r="39" spans="1:7" ht="24.75" customHeight="1" x14ac:dyDescent="0.25">
      <c r="A39" s="15" t="s">
        <v>31</v>
      </c>
      <c r="B39" s="22">
        <v>638512</v>
      </c>
      <c r="C39" s="22"/>
      <c r="D39" s="16"/>
      <c r="E39" s="16"/>
      <c r="F39" s="16">
        <v>638512</v>
      </c>
      <c r="G39" s="22"/>
    </row>
    <row r="40" spans="1:7" ht="24.75" customHeight="1" x14ac:dyDescent="0.25">
      <c r="A40" s="11" t="s">
        <v>32</v>
      </c>
      <c r="B40" s="26"/>
      <c r="C40" s="27"/>
      <c r="D40" s="27"/>
      <c r="E40" s="27"/>
      <c r="F40" s="27"/>
      <c r="G40" s="26"/>
    </row>
    <row r="41" spans="1:7" ht="26.25" customHeight="1" x14ac:dyDescent="0.25">
      <c r="A41" s="11" t="s">
        <v>33</v>
      </c>
      <c r="B41" s="26">
        <v>84315</v>
      </c>
      <c r="C41" s="26"/>
      <c r="D41" s="26"/>
      <c r="E41" s="26"/>
      <c r="F41" s="26"/>
      <c r="G41" s="26"/>
    </row>
    <row r="42" spans="1:7" ht="33.75" customHeight="1" x14ac:dyDescent="0.25">
      <c r="A42" s="28" t="s">
        <v>34</v>
      </c>
      <c r="B42" s="26">
        <v>38849</v>
      </c>
      <c r="C42" s="26"/>
      <c r="D42" s="26"/>
      <c r="E42" s="26"/>
      <c r="F42" s="26"/>
      <c r="G42" s="26"/>
    </row>
    <row r="45" spans="1:7" x14ac:dyDescent="0.25">
      <c r="E45" s="29" t="s">
        <v>35</v>
      </c>
    </row>
    <row r="46" spans="1:7" x14ac:dyDescent="0.25">
      <c r="A46" s="30"/>
      <c r="B46" s="30"/>
      <c r="C46" s="30"/>
      <c r="D46" s="31"/>
      <c r="E46" s="32" t="s">
        <v>38</v>
      </c>
      <c r="F46" s="30"/>
      <c r="G46" s="30"/>
    </row>
    <row r="47" spans="1:7" x14ac:dyDescent="0.25">
      <c r="A47" s="30"/>
      <c r="B47" s="30"/>
      <c r="C47" s="30"/>
      <c r="D47" s="31"/>
      <c r="E47" s="31" t="s">
        <v>36</v>
      </c>
      <c r="F47" s="31"/>
      <c r="G47" s="31"/>
    </row>
    <row r="48" spans="1:7" ht="32.25" customHeight="1" x14ac:dyDescent="0.25">
      <c r="E48" s="33" t="s">
        <v>37</v>
      </c>
      <c r="F48" s="34"/>
      <c r="G48" s="34"/>
    </row>
  </sheetData>
  <mergeCells count="2">
    <mergeCell ref="A12:G12"/>
    <mergeCell ref="B14:G14"/>
  </mergeCells>
  <pageMargins left="0.7" right="0.7" top="0.75" bottom="0.75" header="0.3" footer="0.3"/>
  <pageSetup paperSize="9"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70" zoomScaleNormal="70" workbookViewId="0">
      <selection activeCell="B18" sqref="B18"/>
    </sheetView>
  </sheetViews>
  <sheetFormatPr defaultRowHeight="15" x14ac:dyDescent="0.25"/>
  <cols>
    <col min="1" max="1" width="62" style="43" customWidth="1"/>
    <col min="2" max="2" width="15.140625" style="43" customWidth="1"/>
    <col min="3" max="7" width="16.85546875" style="43" customWidth="1"/>
    <col min="8" max="8" width="9.140625" style="43"/>
    <col min="9" max="9" width="14.5703125" style="43" bestFit="1" customWidth="1"/>
    <col min="10" max="16384" width="9.140625" style="43"/>
  </cols>
  <sheetData>
    <row r="1" spans="1:7" x14ac:dyDescent="0.25">
      <c r="G1" s="44" t="s">
        <v>0</v>
      </c>
    </row>
    <row r="2" spans="1:7" x14ac:dyDescent="0.25">
      <c r="G2" s="44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62"/>
      <c r="B7" s="62"/>
      <c r="C7" s="62"/>
      <c r="D7" s="62"/>
      <c r="E7" s="62"/>
      <c r="F7" s="62"/>
      <c r="G7" s="2" t="s">
        <v>2</v>
      </c>
    </row>
    <row r="8" spans="1:7" x14ac:dyDescent="0.25">
      <c r="A8" s="62"/>
      <c r="B8" s="62"/>
      <c r="C8" s="62"/>
      <c r="D8" s="62"/>
      <c r="E8" s="62"/>
      <c r="F8" s="62"/>
      <c r="G8" s="2" t="s">
        <v>3</v>
      </c>
    </row>
    <row r="9" spans="1:7" x14ac:dyDescent="0.25">
      <c r="A9" s="62"/>
      <c r="B9" s="62"/>
      <c r="C9" s="62"/>
      <c r="D9" s="62"/>
      <c r="E9" s="62"/>
      <c r="F9" s="62"/>
      <c r="G9" s="2"/>
    </row>
    <row r="10" spans="1:7" x14ac:dyDescent="0.25">
      <c r="A10" s="62"/>
      <c r="B10" s="62"/>
      <c r="C10" s="62"/>
      <c r="D10" s="62"/>
      <c r="E10" s="62"/>
      <c r="F10" s="62"/>
      <c r="G10" s="62"/>
    </row>
    <row r="11" spans="1:7" x14ac:dyDescent="0.25">
      <c r="A11" s="66"/>
      <c r="B11" s="70"/>
      <c r="C11" s="70"/>
      <c r="D11" s="70"/>
      <c r="E11" s="70"/>
      <c r="F11" s="70"/>
      <c r="G11" s="70"/>
    </row>
    <row r="12" spans="1:7" ht="21" customHeight="1" x14ac:dyDescent="0.25">
      <c r="A12" s="66" t="s">
        <v>49</v>
      </c>
      <c r="B12" s="70"/>
      <c r="C12" s="70"/>
      <c r="D12" s="70"/>
      <c r="E12" s="70"/>
      <c r="F12" s="70"/>
      <c r="G12" s="70"/>
    </row>
    <row r="13" spans="1:7" x14ac:dyDescent="0.25">
      <c r="A13" s="62"/>
      <c r="B13" s="62"/>
      <c r="C13" s="62"/>
      <c r="D13" s="62"/>
      <c r="E13" s="62"/>
      <c r="F13" s="62"/>
      <c r="G13" s="62"/>
    </row>
    <row r="14" spans="1:7" ht="15.75" x14ac:dyDescent="0.25">
      <c r="A14" s="71" t="s">
        <v>5</v>
      </c>
      <c r="B14" s="71" t="s">
        <v>6</v>
      </c>
      <c r="C14" s="71"/>
      <c r="D14" s="71"/>
      <c r="E14" s="71"/>
      <c r="F14" s="71"/>
      <c r="G14" s="71"/>
    </row>
    <row r="15" spans="1:7" ht="15.75" x14ac:dyDescent="0.25">
      <c r="A15" s="71"/>
      <c r="B15" s="63" t="s">
        <v>7</v>
      </c>
      <c r="C15" s="8" t="s">
        <v>8</v>
      </c>
      <c r="D15" s="9" t="s">
        <v>9</v>
      </c>
      <c r="E15" s="9" t="s">
        <v>10</v>
      </c>
      <c r="F15" s="9" t="s">
        <v>11</v>
      </c>
      <c r="G15" s="10" t="s">
        <v>12</v>
      </c>
    </row>
    <row r="16" spans="1:7" ht="35.25" customHeight="1" x14ac:dyDescent="0.25">
      <c r="A16" s="11" t="s">
        <v>13</v>
      </c>
      <c r="B16" s="12">
        <v>1245200</v>
      </c>
      <c r="C16" s="12"/>
      <c r="D16" s="12">
        <v>1245200</v>
      </c>
      <c r="E16" s="12">
        <v>0</v>
      </c>
      <c r="F16" s="12">
        <v>0</v>
      </c>
      <c r="G16" s="12">
        <v>0</v>
      </c>
    </row>
    <row r="17" spans="1:9" ht="35.25" customHeight="1" x14ac:dyDescent="0.25">
      <c r="A17" s="13" t="s">
        <v>14</v>
      </c>
      <c r="B17" s="14">
        <v>0</v>
      </c>
      <c r="C17" s="14"/>
      <c r="D17" s="14">
        <v>0</v>
      </c>
      <c r="E17" s="14"/>
      <c r="F17" s="14"/>
      <c r="G17" s="14"/>
    </row>
    <row r="18" spans="1:9" ht="30" customHeight="1" x14ac:dyDescent="0.25">
      <c r="A18" s="15" t="s">
        <v>15</v>
      </c>
      <c r="B18" s="16">
        <v>0</v>
      </c>
      <c r="C18" s="16"/>
      <c r="D18" s="16"/>
      <c r="E18" s="16"/>
      <c r="F18" s="16"/>
      <c r="G18" s="16"/>
    </row>
    <row r="19" spans="1:9" ht="30" customHeight="1" x14ac:dyDescent="0.25">
      <c r="A19" s="15" t="s">
        <v>16</v>
      </c>
      <c r="B19" s="17">
        <v>0</v>
      </c>
      <c r="C19" s="16"/>
      <c r="D19" s="16"/>
      <c r="E19" s="16"/>
      <c r="F19" s="16"/>
      <c r="G19" s="16"/>
    </row>
    <row r="20" spans="1:9" ht="30" customHeight="1" x14ac:dyDescent="0.25">
      <c r="A20" s="15" t="s">
        <v>17</v>
      </c>
      <c r="B20" s="17">
        <v>0</v>
      </c>
      <c r="C20" s="16"/>
      <c r="D20" s="16"/>
      <c r="E20" s="16"/>
      <c r="F20" s="16"/>
      <c r="G20" s="16"/>
    </row>
    <row r="21" spans="1:9" ht="30" customHeight="1" x14ac:dyDescent="0.25">
      <c r="A21" s="15" t="s">
        <v>18</v>
      </c>
      <c r="B21" s="17">
        <v>0</v>
      </c>
      <c r="C21" s="16"/>
      <c r="D21" s="16"/>
      <c r="E21" s="16"/>
      <c r="F21" s="16"/>
      <c r="G21" s="16"/>
    </row>
    <row r="22" spans="1:9" ht="30" customHeight="1" x14ac:dyDescent="0.25">
      <c r="A22" s="18" t="s">
        <v>19</v>
      </c>
      <c r="B22" s="17">
        <v>0</v>
      </c>
      <c r="C22" s="16"/>
      <c r="D22" s="16"/>
      <c r="E22" s="16"/>
      <c r="F22" s="16"/>
      <c r="G22" s="16"/>
    </row>
    <row r="23" spans="1:9" ht="30" customHeight="1" x14ac:dyDescent="0.25">
      <c r="A23" s="18" t="s">
        <v>20</v>
      </c>
      <c r="B23" s="17">
        <v>0</v>
      </c>
      <c r="C23" s="16"/>
      <c r="D23" s="16"/>
      <c r="E23" s="16"/>
      <c r="F23" s="16"/>
      <c r="G23" s="16"/>
    </row>
    <row r="24" spans="1:9" ht="30" customHeight="1" x14ac:dyDescent="0.25">
      <c r="A24" s="18" t="s">
        <v>21</v>
      </c>
      <c r="B24" s="17">
        <v>1245200</v>
      </c>
      <c r="C24" s="16"/>
      <c r="D24" s="16">
        <v>1245200</v>
      </c>
      <c r="E24" s="16"/>
      <c r="F24" s="16"/>
      <c r="G24" s="16"/>
      <c r="I24" s="46"/>
    </row>
    <row r="25" spans="1:9" ht="30" customHeight="1" x14ac:dyDescent="0.25">
      <c r="A25" s="18" t="s">
        <v>22</v>
      </c>
      <c r="B25" s="17">
        <v>0</v>
      </c>
      <c r="C25" s="16"/>
      <c r="D25" s="16"/>
      <c r="E25" s="16"/>
      <c r="F25" s="16"/>
      <c r="G25" s="16"/>
    </row>
    <row r="26" spans="1:9" ht="30" customHeight="1" x14ac:dyDescent="0.25">
      <c r="A26" s="18" t="s">
        <v>23</v>
      </c>
      <c r="B26" s="17">
        <v>0</v>
      </c>
      <c r="C26" s="16"/>
      <c r="D26" s="16"/>
      <c r="E26" s="16"/>
      <c r="F26" s="16"/>
      <c r="G26" s="16"/>
    </row>
    <row r="27" spans="1:9" ht="30" customHeight="1" x14ac:dyDescent="0.25">
      <c r="A27" s="18" t="s">
        <v>24</v>
      </c>
      <c r="B27" s="47">
        <v>0</v>
      </c>
      <c r="C27" s="17"/>
      <c r="D27" s="17"/>
      <c r="E27" s="17"/>
      <c r="F27" s="17"/>
      <c r="G27" s="17"/>
    </row>
    <row r="28" spans="1:9" ht="30" customHeight="1" x14ac:dyDescent="0.25">
      <c r="A28" s="20"/>
      <c r="B28" s="48">
        <v>0</v>
      </c>
      <c r="C28" s="22"/>
      <c r="D28" s="22"/>
      <c r="E28" s="22"/>
      <c r="F28" s="22"/>
      <c r="G28" s="22"/>
    </row>
    <row r="29" spans="1:9" ht="30" customHeight="1" x14ac:dyDescent="0.25">
      <c r="A29" s="20"/>
      <c r="B29" s="48">
        <v>0</v>
      </c>
      <c r="C29" s="22"/>
      <c r="D29" s="22"/>
      <c r="E29" s="22"/>
      <c r="F29" s="22"/>
      <c r="G29" s="22"/>
    </row>
    <row r="30" spans="1:9" ht="30" customHeight="1" x14ac:dyDescent="0.25">
      <c r="A30" s="20"/>
      <c r="B30" s="48">
        <v>0</v>
      </c>
      <c r="C30" s="22"/>
      <c r="D30" s="22"/>
      <c r="E30" s="22"/>
      <c r="F30" s="22"/>
      <c r="G30" s="22"/>
    </row>
    <row r="31" spans="1:9" ht="30" customHeight="1" x14ac:dyDescent="0.25">
      <c r="A31" s="20"/>
      <c r="B31" s="48">
        <v>0</v>
      </c>
      <c r="C31" s="22"/>
      <c r="D31" s="22"/>
      <c r="E31" s="22"/>
      <c r="F31" s="22"/>
      <c r="G31" s="22"/>
    </row>
    <row r="32" spans="1:9" ht="30" customHeight="1" x14ac:dyDescent="0.25">
      <c r="A32" s="23" t="s">
        <v>25</v>
      </c>
      <c r="B32" s="17">
        <v>0</v>
      </c>
      <c r="C32" s="22"/>
      <c r="D32" s="22"/>
      <c r="E32" s="22"/>
      <c r="F32" s="22"/>
      <c r="G32" s="22"/>
    </row>
    <row r="33" spans="1:9" ht="35.25" customHeight="1" x14ac:dyDescent="0.25">
      <c r="A33" s="49" t="s">
        <v>26</v>
      </c>
      <c r="B33" s="12">
        <v>1176239</v>
      </c>
      <c r="C33" s="12"/>
      <c r="D33" s="12"/>
      <c r="E33" s="12"/>
      <c r="F33" s="12">
        <v>1176239</v>
      </c>
      <c r="G33" s="26"/>
      <c r="I33" s="50"/>
    </row>
    <row r="34" spans="1:9" ht="24.75" customHeight="1" x14ac:dyDescent="0.25">
      <c r="A34" s="51" t="s">
        <v>27</v>
      </c>
      <c r="B34" s="14">
        <v>427644</v>
      </c>
      <c r="C34" s="14"/>
      <c r="D34" s="14"/>
      <c r="E34" s="14"/>
      <c r="F34" s="14">
        <v>427644</v>
      </c>
      <c r="G34" s="14"/>
    </row>
    <row r="35" spans="1:9" ht="24.75" customHeight="1" x14ac:dyDescent="0.25">
      <c r="A35" s="15" t="s">
        <v>28</v>
      </c>
      <c r="B35" s="16">
        <v>427644</v>
      </c>
      <c r="C35" s="14"/>
      <c r="D35" s="14"/>
      <c r="E35" s="14"/>
      <c r="F35" s="16">
        <v>427644</v>
      </c>
      <c r="G35" s="14"/>
      <c r="H35" s="50"/>
    </row>
    <row r="36" spans="1:9" ht="24.75" customHeight="1" x14ac:dyDescent="0.25">
      <c r="A36" s="15"/>
      <c r="B36" s="16">
        <v>0</v>
      </c>
      <c r="C36" s="14"/>
      <c r="D36" s="14"/>
      <c r="E36" s="14"/>
      <c r="F36" s="16"/>
      <c r="G36" s="14"/>
    </row>
    <row r="37" spans="1:9" ht="24.75" customHeight="1" x14ac:dyDescent="0.25">
      <c r="A37" s="25" t="s">
        <v>29</v>
      </c>
      <c r="B37" s="14">
        <v>748595</v>
      </c>
      <c r="C37" s="14"/>
      <c r="D37" s="14"/>
      <c r="E37" s="14"/>
      <c r="F37" s="14">
        <v>748595</v>
      </c>
      <c r="G37" s="22"/>
    </row>
    <row r="38" spans="1:9" ht="24.75" customHeight="1" x14ac:dyDescent="0.25">
      <c r="A38" s="20" t="s">
        <v>30</v>
      </c>
      <c r="B38" s="22">
        <v>0</v>
      </c>
      <c r="C38" s="22"/>
      <c r="D38" s="22"/>
      <c r="E38" s="22"/>
      <c r="F38" s="16">
        <v>0</v>
      </c>
      <c r="G38" s="22"/>
    </row>
    <row r="39" spans="1:9" ht="24.75" customHeight="1" x14ac:dyDescent="0.25">
      <c r="A39" s="15" t="s">
        <v>31</v>
      </c>
      <c r="B39" s="22">
        <v>748595</v>
      </c>
      <c r="C39" s="22"/>
      <c r="D39" s="16"/>
      <c r="E39" s="16"/>
      <c r="F39" s="16">
        <v>748595</v>
      </c>
      <c r="G39" s="22"/>
      <c r="I39" s="50"/>
    </row>
    <row r="40" spans="1:9" ht="24.75" customHeight="1" x14ac:dyDescent="0.25">
      <c r="A40" s="11" t="s">
        <v>32</v>
      </c>
      <c r="B40" s="26"/>
      <c r="C40" s="27"/>
      <c r="D40" s="27"/>
      <c r="E40" s="27"/>
      <c r="F40" s="27"/>
      <c r="G40" s="26"/>
    </row>
    <row r="41" spans="1:9" ht="26.25" customHeight="1" x14ac:dyDescent="0.25">
      <c r="A41" s="11" t="s">
        <v>33</v>
      </c>
      <c r="B41" s="26">
        <v>68961</v>
      </c>
      <c r="C41" s="26"/>
      <c r="D41" s="26"/>
      <c r="E41" s="26"/>
      <c r="F41" s="26"/>
      <c r="G41" s="26"/>
    </row>
    <row r="42" spans="1:9" ht="33.75" customHeight="1" x14ac:dyDescent="0.25">
      <c r="A42" s="28" t="s">
        <v>34</v>
      </c>
      <c r="B42" s="26">
        <v>39099.279999999999</v>
      </c>
      <c r="C42" s="26"/>
      <c r="D42" s="26"/>
      <c r="E42" s="26"/>
      <c r="F42" s="26"/>
      <c r="G42" s="26"/>
      <c r="I42" s="52"/>
    </row>
    <row r="45" spans="1:9" x14ac:dyDescent="0.25">
      <c r="E45" s="53" t="s">
        <v>35</v>
      </c>
    </row>
    <row r="46" spans="1:9" x14ac:dyDescent="0.25">
      <c r="A46" s="30"/>
      <c r="B46" s="30"/>
      <c r="C46" s="30"/>
      <c r="D46" s="31"/>
      <c r="E46" s="32" t="s">
        <v>38</v>
      </c>
      <c r="F46" s="30"/>
      <c r="G46" s="30"/>
    </row>
    <row r="47" spans="1:9" x14ac:dyDescent="0.25">
      <c r="A47" s="30"/>
      <c r="B47" s="30"/>
      <c r="C47" s="30"/>
      <c r="D47" s="31"/>
      <c r="E47" s="54" t="s">
        <v>36</v>
      </c>
      <c r="F47" s="31"/>
      <c r="G47" s="31"/>
    </row>
    <row r="48" spans="1:9" ht="32.25" customHeight="1" x14ac:dyDescent="0.25">
      <c r="E48" s="33" t="s">
        <v>37</v>
      </c>
      <c r="F48" s="55"/>
      <c r="G48" s="55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0" zoomScaleNormal="70" workbookViewId="0">
      <selection sqref="A1:XFD1048576"/>
    </sheetView>
  </sheetViews>
  <sheetFormatPr defaultRowHeight="15" x14ac:dyDescent="0.25"/>
  <cols>
    <col min="1" max="1" width="62" customWidth="1"/>
    <col min="2" max="2" width="15.140625" customWidth="1"/>
    <col min="3" max="7" width="16.85546875" customWidth="1"/>
    <col min="9" max="9" width="14.5703125" bestFit="1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64"/>
      <c r="B7" s="64"/>
      <c r="C7" s="64"/>
      <c r="D7" s="64"/>
      <c r="E7" s="64"/>
      <c r="F7" s="64"/>
      <c r="G7" s="2" t="s">
        <v>2</v>
      </c>
    </row>
    <row r="8" spans="1:7" x14ac:dyDescent="0.25">
      <c r="A8" s="64"/>
      <c r="B8" s="64"/>
      <c r="C8" s="64"/>
      <c r="D8" s="64"/>
      <c r="E8" s="64"/>
      <c r="F8" s="64"/>
      <c r="G8" s="2" t="s">
        <v>3</v>
      </c>
    </row>
    <row r="9" spans="1:7" x14ac:dyDescent="0.25">
      <c r="A9" s="64"/>
      <c r="B9" s="64"/>
      <c r="C9" s="64"/>
      <c r="D9" s="64"/>
      <c r="E9" s="64"/>
      <c r="F9" s="64"/>
      <c r="G9" s="2"/>
    </row>
    <row r="10" spans="1:7" x14ac:dyDescent="0.25">
      <c r="A10" s="64"/>
      <c r="B10" s="64"/>
      <c r="C10" s="64"/>
      <c r="D10" s="64"/>
      <c r="E10" s="64"/>
      <c r="F10" s="64"/>
      <c r="G10" s="64"/>
    </row>
    <row r="11" spans="1:7" x14ac:dyDescent="0.25">
      <c r="A11" s="66"/>
      <c r="B11" s="72"/>
      <c r="C11" s="72"/>
      <c r="D11" s="72"/>
      <c r="E11" s="72"/>
      <c r="F11" s="72"/>
      <c r="G11" s="72"/>
    </row>
    <row r="12" spans="1:7" ht="21" customHeight="1" x14ac:dyDescent="0.25">
      <c r="A12" s="66" t="s">
        <v>51</v>
      </c>
      <c r="B12" s="72"/>
      <c r="C12" s="72"/>
      <c r="D12" s="72"/>
      <c r="E12" s="72"/>
      <c r="F12" s="72"/>
      <c r="G12" s="72"/>
    </row>
    <row r="13" spans="1:7" x14ac:dyDescent="0.25">
      <c r="A13" s="64"/>
      <c r="B13" s="64"/>
      <c r="C13" s="64"/>
      <c r="D13" s="64"/>
      <c r="E13" s="64"/>
      <c r="F13" s="64"/>
      <c r="G13" s="64"/>
    </row>
    <row r="14" spans="1:7" ht="15.75" x14ac:dyDescent="0.25">
      <c r="A14" s="71" t="s">
        <v>5</v>
      </c>
      <c r="B14" s="71" t="s">
        <v>6</v>
      </c>
      <c r="C14" s="71"/>
      <c r="D14" s="71"/>
      <c r="E14" s="71"/>
      <c r="F14" s="71"/>
      <c r="G14" s="71"/>
    </row>
    <row r="15" spans="1:7" ht="15.75" x14ac:dyDescent="0.25">
      <c r="A15" s="71"/>
      <c r="B15" s="65" t="s">
        <v>7</v>
      </c>
      <c r="C15" s="8" t="s">
        <v>8</v>
      </c>
      <c r="D15" s="9" t="s">
        <v>9</v>
      </c>
      <c r="E15" s="9" t="s">
        <v>10</v>
      </c>
      <c r="F15" s="9" t="s">
        <v>11</v>
      </c>
      <c r="G15" s="10" t="s">
        <v>12</v>
      </c>
    </row>
    <row r="16" spans="1:7" ht="35.25" customHeight="1" x14ac:dyDescent="0.25">
      <c r="A16" s="11" t="s">
        <v>13</v>
      </c>
      <c r="B16" s="12">
        <v>1287880</v>
      </c>
      <c r="C16" s="12"/>
      <c r="D16" s="12">
        <v>1287880</v>
      </c>
      <c r="E16" s="12">
        <v>0</v>
      </c>
      <c r="F16" s="12">
        <v>0</v>
      </c>
      <c r="G16" s="12">
        <v>0</v>
      </c>
    </row>
    <row r="17" spans="1:9" ht="35.25" customHeight="1" x14ac:dyDescent="0.25">
      <c r="A17" s="13" t="s">
        <v>14</v>
      </c>
      <c r="B17" s="14">
        <v>0</v>
      </c>
      <c r="C17" s="14"/>
      <c r="D17" s="14">
        <v>0</v>
      </c>
      <c r="E17" s="14"/>
      <c r="F17" s="14"/>
      <c r="G17" s="14"/>
    </row>
    <row r="18" spans="1:9" ht="30" customHeight="1" x14ac:dyDescent="0.25">
      <c r="A18" s="15" t="s">
        <v>15</v>
      </c>
      <c r="B18" s="16">
        <v>0</v>
      </c>
      <c r="C18" s="16"/>
      <c r="D18" s="16"/>
      <c r="E18" s="16"/>
      <c r="F18" s="16"/>
      <c r="G18" s="16"/>
    </row>
    <row r="19" spans="1:9" ht="30" customHeight="1" x14ac:dyDescent="0.25">
      <c r="A19" s="15" t="s">
        <v>16</v>
      </c>
      <c r="B19" s="17">
        <v>0</v>
      </c>
      <c r="C19" s="16"/>
      <c r="D19" s="16"/>
      <c r="E19" s="16"/>
      <c r="F19" s="16"/>
      <c r="G19" s="16"/>
    </row>
    <row r="20" spans="1:9" ht="30" customHeight="1" x14ac:dyDescent="0.25">
      <c r="A20" s="15" t="s">
        <v>17</v>
      </c>
      <c r="B20" s="17">
        <v>0</v>
      </c>
      <c r="C20" s="16"/>
      <c r="D20" s="16"/>
      <c r="E20" s="16"/>
      <c r="F20" s="16"/>
      <c r="G20" s="16"/>
    </row>
    <row r="21" spans="1:9" ht="30" customHeight="1" x14ac:dyDescent="0.25">
      <c r="A21" s="15" t="s">
        <v>18</v>
      </c>
      <c r="B21" s="17">
        <v>0</v>
      </c>
      <c r="C21" s="16"/>
      <c r="D21" s="16"/>
      <c r="E21" s="16"/>
      <c r="F21" s="16"/>
      <c r="G21" s="16"/>
    </row>
    <row r="22" spans="1:9" ht="30" customHeight="1" x14ac:dyDescent="0.25">
      <c r="A22" s="18" t="s">
        <v>19</v>
      </c>
      <c r="B22" s="17">
        <v>0</v>
      </c>
      <c r="C22" s="16"/>
      <c r="D22" s="16"/>
      <c r="E22" s="16"/>
      <c r="F22" s="16"/>
      <c r="G22" s="16"/>
    </row>
    <row r="23" spans="1:9" ht="30" customHeight="1" x14ac:dyDescent="0.25">
      <c r="A23" s="18" t="s">
        <v>20</v>
      </c>
      <c r="B23" s="17">
        <v>0</v>
      </c>
      <c r="C23" s="16"/>
      <c r="D23" s="16"/>
      <c r="E23" s="16"/>
      <c r="F23" s="16"/>
      <c r="G23" s="16"/>
    </row>
    <row r="24" spans="1:9" ht="30" customHeight="1" x14ac:dyDescent="0.25">
      <c r="A24" s="18" t="s">
        <v>21</v>
      </c>
      <c r="B24" s="17">
        <v>1287880</v>
      </c>
      <c r="C24" s="16"/>
      <c r="D24" s="16">
        <v>1287880</v>
      </c>
      <c r="E24" s="16"/>
      <c r="F24" s="16"/>
      <c r="G24" s="16"/>
      <c r="I24" s="46"/>
    </row>
    <row r="25" spans="1:9" ht="30" customHeight="1" x14ac:dyDescent="0.25">
      <c r="A25" s="18" t="s">
        <v>22</v>
      </c>
      <c r="B25" s="17">
        <v>0</v>
      </c>
      <c r="C25" s="16"/>
      <c r="D25" s="16"/>
      <c r="E25" s="16"/>
      <c r="F25" s="16"/>
      <c r="G25" s="16"/>
    </row>
    <row r="26" spans="1:9" ht="30" customHeight="1" x14ac:dyDescent="0.25">
      <c r="A26" s="18" t="s">
        <v>23</v>
      </c>
      <c r="B26" s="17">
        <v>0</v>
      </c>
      <c r="C26" s="16"/>
      <c r="D26" s="16"/>
      <c r="E26" s="16"/>
      <c r="F26" s="16"/>
      <c r="G26" s="16"/>
    </row>
    <row r="27" spans="1:9" ht="30" customHeight="1" x14ac:dyDescent="0.25">
      <c r="A27" s="18" t="s">
        <v>24</v>
      </c>
      <c r="B27" s="19">
        <v>0</v>
      </c>
      <c r="C27" s="17"/>
      <c r="D27" s="17"/>
      <c r="E27" s="17"/>
      <c r="F27" s="17"/>
      <c r="G27" s="17"/>
    </row>
    <row r="28" spans="1:9" ht="30" customHeight="1" x14ac:dyDescent="0.25">
      <c r="A28" s="20"/>
      <c r="B28" s="21">
        <v>0</v>
      </c>
      <c r="C28" s="22"/>
      <c r="D28" s="22"/>
      <c r="E28" s="22"/>
      <c r="F28" s="22"/>
      <c r="G28" s="22"/>
    </row>
    <row r="29" spans="1:9" ht="30" customHeight="1" x14ac:dyDescent="0.25">
      <c r="A29" s="20"/>
      <c r="B29" s="21">
        <v>0</v>
      </c>
      <c r="C29" s="22"/>
      <c r="D29" s="22"/>
      <c r="E29" s="22"/>
      <c r="F29" s="22"/>
      <c r="G29" s="22"/>
    </row>
    <row r="30" spans="1:9" ht="30" customHeight="1" x14ac:dyDescent="0.25">
      <c r="A30" s="20"/>
      <c r="B30" s="21">
        <v>0</v>
      </c>
      <c r="C30" s="22"/>
      <c r="D30" s="22"/>
      <c r="E30" s="22"/>
      <c r="F30" s="22"/>
      <c r="G30" s="22"/>
    </row>
    <row r="31" spans="1:9" ht="30" customHeight="1" x14ac:dyDescent="0.25">
      <c r="A31" s="20"/>
      <c r="B31" s="21">
        <v>0</v>
      </c>
      <c r="C31" s="22"/>
      <c r="D31" s="22"/>
      <c r="E31" s="22"/>
      <c r="F31" s="22"/>
      <c r="G31" s="22"/>
    </row>
    <row r="32" spans="1:9" ht="30" customHeight="1" x14ac:dyDescent="0.25">
      <c r="A32" s="23" t="s">
        <v>25</v>
      </c>
      <c r="B32" s="17">
        <v>0</v>
      </c>
      <c r="C32" s="22"/>
      <c r="D32" s="22"/>
      <c r="E32" s="22"/>
      <c r="F32" s="22"/>
      <c r="G32" s="22"/>
    </row>
    <row r="33" spans="1:11" ht="35.25" customHeight="1" x14ac:dyDescent="0.25">
      <c r="A33" s="49" t="s">
        <v>26</v>
      </c>
      <c r="B33" s="12">
        <v>1212793</v>
      </c>
      <c r="C33" s="12">
        <v>0</v>
      </c>
      <c r="D33" s="12">
        <v>0</v>
      </c>
      <c r="E33" s="12">
        <v>0</v>
      </c>
      <c r="F33" s="12">
        <v>1212793</v>
      </c>
      <c r="G33" s="26">
        <v>0</v>
      </c>
      <c r="I33" s="73"/>
    </row>
    <row r="34" spans="1:11" ht="24.75" customHeight="1" x14ac:dyDescent="0.25">
      <c r="A34" s="51" t="s">
        <v>27</v>
      </c>
      <c r="B34" s="14">
        <v>424152</v>
      </c>
      <c r="C34" s="14"/>
      <c r="D34" s="14"/>
      <c r="E34" s="14"/>
      <c r="F34" s="14">
        <v>424152</v>
      </c>
      <c r="G34" s="14"/>
    </row>
    <row r="35" spans="1:11" ht="24.75" customHeight="1" x14ac:dyDescent="0.25">
      <c r="A35" s="15" t="s">
        <v>28</v>
      </c>
      <c r="B35" s="16">
        <v>424152</v>
      </c>
      <c r="C35" s="14"/>
      <c r="D35" s="14"/>
      <c r="E35" s="14"/>
      <c r="F35" s="16">
        <v>424152</v>
      </c>
      <c r="G35" s="14"/>
      <c r="H35" s="73"/>
    </row>
    <row r="36" spans="1:11" ht="24.75" customHeight="1" x14ac:dyDescent="0.25">
      <c r="A36" s="15"/>
      <c r="B36" s="16">
        <v>0</v>
      </c>
      <c r="C36" s="14"/>
      <c r="D36" s="14"/>
      <c r="E36" s="14"/>
      <c r="F36" s="16"/>
      <c r="G36" s="14"/>
    </row>
    <row r="37" spans="1:11" ht="24.75" customHeight="1" x14ac:dyDescent="0.25">
      <c r="A37" s="25" t="s">
        <v>29</v>
      </c>
      <c r="B37" s="14">
        <v>788641</v>
      </c>
      <c r="C37" s="14">
        <v>0</v>
      </c>
      <c r="D37" s="14">
        <v>0</v>
      </c>
      <c r="E37" s="14">
        <v>0</v>
      </c>
      <c r="F37" s="14">
        <v>788641</v>
      </c>
      <c r="G37" s="22"/>
    </row>
    <row r="38" spans="1:11" ht="24.75" customHeight="1" x14ac:dyDescent="0.25">
      <c r="A38" s="20" t="s">
        <v>30</v>
      </c>
      <c r="B38" s="22">
        <v>0</v>
      </c>
      <c r="C38" s="22"/>
      <c r="D38" s="22"/>
      <c r="E38" s="22"/>
      <c r="F38" s="16">
        <v>0</v>
      </c>
      <c r="G38" s="22"/>
      <c r="K38" s="74"/>
    </row>
    <row r="39" spans="1:11" ht="24.75" customHeight="1" x14ac:dyDescent="0.25">
      <c r="A39" s="15" t="s">
        <v>31</v>
      </c>
      <c r="B39" s="22">
        <v>788641</v>
      </c>
      <c r="C39" s="22"/>
      <c r="D39" s="16"/>
      <c r="E39" s="16"/>
      <c r="F39" s="16">
        <v>788641</v>
      </c>
      <c r="G39" s="22"/>
      <c r="I39" s="73"/>
    </row>
    <row r="40" spans="1:11" ht="24.75" customHeight="1" x14ac:dyDescent="0.25">
      <c r="A40" s="11" t="s">
        <v>32</v>
      </c>
      <c r="B40" s="26"/>
      <c r="C40" s="27"/>
      <c r="D40" s="27"/>
      <c r="E40" s="27"/>
      <c r="F40" s="27"/>
      <c r="G40" s="26"/>
    </row>
    <row r="41" spans="1:11" ht="26.25" customHeight="1" x14ac:dyDescent="0.25">
      <c r="A41" s="11" t="s">
        <v>33</v>
      </c>
      <c r="B41" s="26">
        <v>75087</v>
      </c>
      <c r="C41" s="26"/>
      <c r="D41" s="26"/>
      <c r="E41" s="26"/>
      <c r="F41" s="26"/>
      <c r="G41" s="26"/>
    </row>
    <row r="42" spans="1:11" ht="33.75" customHeight="1" x14ac:dyDescent="0.25">
      <c r="A42" s="28" t="s">
        <v>34</v>
      </c>
      <c r="B42" s="26">
        <v>40439.432000000001</v>
      </c>
      <c r="C42" s="26"/>
      <c r="D42" s="26"/>
      <c r="E42" s="26"/>
      <c r="F42" s="26"/>
      <c r="G42" s="26"/>
      <c r="I42" s="75"/>
    </row>
    <row r="45" spans="1:11" x14ac:dyDescent="0.25">
      <c r="E45" s="29" t="s">
        <v>35</v>
      </c>
    </row>
    <row r="46" spans="1:11" x14ac:dyDescent="0.25">
      <c r="A46" s="30"/>
      <c r="B46" s="30"/>
      <c r="C46" s="30"/>
      <c r="D46" s="31"/>
      <c r="E46" s="32" t="s">
        <v>38</v>
      </c>
      <c r="F46" s="30"/>
      <c r="G46" s="30"/>
    </row>
    <row r="47" spans="1:11" x14ac:dyDescent="0.25">
      <c r="A47" s="30"/>
      <c r="B47" s="30"/>
      <c r="C47" s="30"/>
      <c r="D47" s="31"/>
      <c r="E47" s="54" t="s">
        <v>36</v>
      </c>
      <c r="F47" s="31"/>
      <c r="G47" s="31"/>
    </row>
    <row r="48" spans="1:11" ht="32.25" customHeight="1" x14ac:dyDescent="0.25">
      <c r="E48" s="33" t="s">
        <v>37</v>
      </c>
      <c r="F48" s="34"/>
      <c r="G48" s="34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70" zoomScaleNormal="70" workbookViewId="0">
      <selection activeCell="D26" sqref="D26"/>
    </sheetView>
  </sheetViews>
  <sheetFormatPr defaultRowHeight="15" x14ac:dyDescent="0.25"/>
  <cols>
    <col min="1" max="1" width="62" customWidth="1"/>
    <col min="2" max="2" width="15.140625" customWidth="1"/>
    <col min="3" max="7" width="16.85546875" customWidth="1"/>
    <col min="9" max="9" width="14.5703125" bestFit="1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64"/>
      <c r="B7" s="64"/>
      <c r="C7" s="64"/>
      <c r="D7" s="64"/>
      <c r="E7" s="64"/>
      <c r="F7" s="64"/>
      <c r="G7" s="2" t="s">
        <v>2</v>
      </c>
    </row>
    <row r="8" spans="1:7" x14ac:dyDescent="0.25">
      <c r="A8" s="64"/>
      <c r="B8" s="64"/>
      <c r="C8" s="64"/>
      <c r="D8" s="64"/>
      <c r="E8" s="64"/>
      <c r="F8" s="64"/>
      <c r="G8" s="2" t="s">
        <v>3</v>
      </c>
    </row>
    <row r="9" spans="1:7" x14ac:dyDescent="0.25">
      <c r="A9" s="64"/>
      <c r="B9" s="64"/>
      <c r="C9" s="64"/>
      <c r="D9" s="64"/>
      <c r="E9" s="64"/>
      <c r="F9" s="64"/>
      <c r="G9" s="2"/>
    </row>
    <row r="10" spans="1:7" x14ac:dyDescent="0.25">
      <c r="A10" s="64"/>
      <c r="B10" s="64"/>
      <c r="C10" s="64"/>
      <c r="D10" s="64"/>
      <c r="E10" s="64"/>
      <c r="F10" s="64"/>
      <c r="G10" s="64"/>
    </row>
    <row r="11" spans="1:7" x14ac:dyDescent="0.25">
      <c r="A11" s="66"/>
      <c r="B11" s="72"/>
      <c r="C11" s="72"/>
      <c r="D11" s="72"/>
      <c r="E11" s="72"/>
      <c r="F11" s="72"/>
      <c r="G11" s="72"/>
    </row>
    <row r="12" spans="1:7" ht="21" customHeight="1" x14ac:dyDescent="0.25">
      <c r="A12" s="66" t="s">
        <v>50</v>
      </c>
      <c r="B12" s="72"/>
      <c r="C12" s="72"/>
      <c r="D12" s="72"/>
      <c r="E12" s="72"/>
      <c r="F12" s="72"/>
      <c r="G12" s="72"/>
    </row>
    <row r="13" spans="1:7" x14ac:dyDescent="0.25">
      <c r="A13" s="64"/>
      <c r="B13" s="64"/>
      <c r="C13" s="64"/>
      <c r="D13" s="64"/>
      <c r="E13" s="64"/>
      <c r="F13" s="64"/>
      <c r="G13" s="64"/>
    </row>
    <row r="14" spans="1:7" ht="15.75" x14ac:dyDescent="0.25">
      <c r="A14" s="71" t="s">
        <v>5</v>
      </c>
      <c r="B14" s="71" t="s">
        <v>6</v>
      </c>
      <c r="C14" s="71"/>
      <c r="D14" s="71"/>
      <c r="E14" s="71"/>
      <c r="F14" s="71"/>
      <c r="G14" s="71"/>
    </row>
    <row r="15" spans="1:7" ht="15.75" x14ac:dyDescent="0.25">
      <c r="A15" s="71"/>
      <c r="B15" s="65" t="s">
        <v>7</v>
      </c>
      <c r="C15" s="8" t="s">
        <v>8</v>
      </c>
      <c r="D15" s="9" t="s">
        <v>9</v>
      </c>
      <c r="E15" s="9" t="s">
        <v>10</v>
      </c>
      <c r="F15" s="9" t="s">
        <v>11</v>
      </c>
      <c r="G15" s="10" t="s">
        <v>12</v>
      </c>
    </row>
    <row r="16" spans="1:7" ht="35.25" customHeight="1" x14ac:dyDescent="0.25">
      <c r="A16" s="11" t="s">
        <v>13</v>
      </c>
      <c r="B16" s="12">
        <v>688127</v>
      </c>
      <c r="C16" s="12"/>
      <c r="D16" s="12">
        <v>688127</v>
      </c>
      <c r="E16" s="12">
        <v>0</v>
      </c>
      <c r="F16" s="12">
        <v>0</v>
      </c>
      <c r="G16" s="12">
        <v>0</v>
      </c>
    </row>
    <row r="17" spans="1:9" ht="35.25" customHeight="1" x14ac:dyDescent="0.25">
      <c r="A17" s="13" t="s">
        <v>14</v>
      </c>
      <c r="B17" s="14">
        <v>0</v>
      </c>
      <c r="C17" s="14"/>
      <c r="D17" s="14">
        <v>0</v>
      </c>
      <c r="E17" s="14"/>
      <c r="F17" s="14"/>
      <c r="G17" s="14"/>
    </row>
    <row r="18" spans="1:9" ht="30" customHeight="1" x14ac:dyDescent="0.25">
      <c r="A18" s="15" t="s">
        <v>15</v>
      </c>
      <c r="B18" s="16">
        <v>0</v>
      </c>
      <c r="C18" s="16"/>
      <c r="D18" s="16"/>
      <c r="E18" s="16"/>
      <c r="F18" s="16"/>
      <c r="G18" s="16"/>
    </row>
    <row r="19" spans="1:9" ht="30" customHeight="1" x14ac:dyDescent="0.25">
      <c r="A19" s="15" t="s">
        <v>16</v>
      </c>
      <c r="B19" s="17">
        <v>0</v>
      </c>
      <c r="C19" s="16"/>
      <c r="D19" s="16"/>
      <c r="E19" s="16"/>
      <c r="F19" s="16"/>
      <c r="G19" s="16"/>
    </row>
    <row r="20" spans="1:9" ht="30" customHeight="1" x14ac:dyDescent="0.25">
      <c r="A20" s="15" t="s">
        <v>17</v>
      </c>
      <c r="B20" s="17">
        <v>0</v>
      </c>
      <c r="C20" s="16"/>
      <c r="D20" s="16"/>
      <c r="E20" s="16"/>
      <c r="F20" s="16"/>
      <c r="G20" s="16"/>
    </row>
    <row r="21" spans="1:9" ht="30" customHeight="1" x14ac:dyDescent="0.25">
      <c r="A21" s="15" t="s">
        <v>18</v>
      </c>
      <c r="B21" s="17">
        <v>0</v>
      </c>
      <c r="C21" s="16"/>
      <c r="D21" s="16"/>
      <c r="E21" s="16"/>
      <c r="F21" s="16"/>
      <c r="G21" s="16"/>
    </row>
    <row r="22" spans="1:9" ht="30" customHeight="1" x14ac:dyDescent="0.25">
      <c r="A22" s="18" t="s">
        <v>19</v>
      </c>
      <c r="B22" s="17">
        <v>0</v>
      </c>
      <c r="C22" s="16"/>
      <c r="D22" s="16"/>
      <c r="E22" s="16"/>
      <c r="F22" s="16"/>
      <c r="G22" s="16"/>
    </row>
    <row r="23" spans="1:9" ht="30" customHeight="1" x14ac:dyDescent="0.25">
      <c r="A23" s="18" t="s">
        <v>20</v>
      </c>
      <c r="B23" s="17">
        <v>0</v>
      </c>
      <c r="C23" s="16"/>
      <c r="D23" s="16"/>
      <c r="E23" s="16"/>
      <c r="F23" s="16"/>
      <c r="G23" s="16"/>
    </row>
    <row r="24" spans="1:9" ht="30" customHeight="1" x14ac:dyDescent="0.25">
      <c r="A24" s="18" t="s">
        <v>21</v>
      </c>
      <c r="B24" s="17">
        <v>688127</v>
      </c>
      <c r="C24" s="16"/>
      <c r="D24" s="16">
        <v>688127</v>
      </c>
      <c r="E24" s="16"/>
      <c r="F24" s="16"/>
      <c r="G24" s="16"/>
      <c r="I24" s="46"/>
    </row>
    <row r="25" spans="1:9" ht="30" customHeight="1" x14ac:dyDescent="0.25">
      <c r="A25" s="18" t="s">
        <v>22</v>
      </c>
      <c r="B25" s="17">
        <v>0</v>
      </c>
      <c r="C25" s="16"/>
      <c r="D25" s="16"/>
      <c r="E25" s="16"/>
      <c r="F25" s="16"/>
      <c r="G25" s="16"/>
    </row>
    <row r="26" spans="1:9" ht="30" customHeight="1" x14ac:dyDescent="0.25">
      <c r="A26" s="18" t="s">
        <v>23</v>
      </c>
      <c r="B26" s="17">
        <v>0</v>
      </c>
      <c r="C26" s="16"/>
      <c r="D26" s="16"/>
      <c r="E26" s="16"/>
      <c r="F26" s="16"/>
      <c r="G26" s="16"/>
    </row>
    <row r="27" spans="1:9" ht="30" customHeight="1" x14ac:dyDescent="0.25">
      <c r="A27" s="18" t="s">
        <v>24</v>
      </c>
      <c r="B27" s="19">
        <v>0</v>
      </c>
      <c r="C27" s="17"/>
      <c r="D27" s="17"/>
      <c r="E27" s="17"/>
      <c r="F27" s="17"/>
      <c r="G27" s="17"/>
    </row>
    <row r="28" spans="1:9" ht="30" customHeight="1" x14ac:dyDescent="0.25">
      <c r="A28" s="20"/>
      <c r="B28" s="21">
        <v>0</v>
      </c>
      <c r="C28" s="22"/>
      <c r="D28" s="22"/>
      <c r="E28" s="22"/>
      <c r="F28" s="22"/>
      <c r="G28" s="22"/>
    </row>
    <row r="29" spans="1:9" ht="30" customHeight="1" x14ac:dyDescent="0.25">
      <c r="A29" s="20"/>
      <c r="B29" s="21">
        <v>0</v>
      </c>
      <c r="C29" s="22"/>
      <c r="D29" s="22"/>
      <c r="E29" s="22"/>
      <c r="F29" s="22"/>
      <c r="G29" s="22"/>
    </row>
    <row r="30" spans="1:9" ht="30" customHeight="1" x14ac:dyDescent="0.25">
      <c r="A30" s="20"/>
      <c r="B30" s="21">
        <v>0</v>
      </c>
      <c r="C30" s="22"/>
      <c r="D30" s="22"/>
      <c r="E30" s="22"/>
      <c r="F30" s="22"/>
      <c r="G30" s="22"/>
    </row>
    <row r="31" spans="1:9" ht="30" customHeight="1" x14ac:dyDescent="0.25">
      <c r="A31" s="20"/>
      <c r="B31" s="21">
        <v>0</v>
      </c>
      <c r="C31" s="22"/>
      <c r="D31" s="22"/>
      <c r="E31" s="22"/>
      <c r="F31" s="22"/>
      <c r="G31" s="22"/>
    </row>
    <row r="32" spans="1:9" ht="30" customHeight="1" x14ac:dyDescent="0.25">
      <c r="A32" s="23" t="s">
        <v>25</v>
      </c>
      <c r="B32" s="17">
        <v>0</v>
      </c>
      <c r="C32" s="22"/>
      <c r="D32" s="22"/>
      <c r="E32" s="22"/>
      <c r="F32" s="22"/>
      <c r="G32" s="22"/>
    </row>
    <row r="33" spans="1:11" ht="35.25" customHeight="1" x14ac:dyDescent="0.25">
      <c r="A33" s="49" t="s">
        <v>26</v>
      </c>
      <c r="B33" s="12">
        <v>648113</v>
      </c>
      <c r="C33" s="12">
        <v>0</v>
      </c>
      <c r="D33" s="12">
        <v>0</v>
      </c>
      <c r="E33" s="12">
        <v>0</v>
      </c>
      <c r="F33" s="12">
        <v>648113</v>
      </c>
      <c r="G33" s="26">
        <v>0</v>
      </c>
      <c r="I33" s="73"/>
    </row>
    <row r="34" spans="1:11" ht="24.75" customHeight="1" x14ac:dyDescent="0.25">
      <c r="A34" s="51" t="s">
        <v>27</v>
      </c>
      <c r="B34" s="14">
        <v>191298</v>
      </c>
      <c r="C34" s="14"/>
      <c r="D34" s="14"/>
      <c r="E34" s="14"/>
      <c r="F34" s="14">
        <v>191298</v>
      </c>
      <c r="G34" s="14"/>
    </row>
    <row r="35" spans="1:11" ht="24.75" customHeight="1" x14ac:dyDescent="0.25">
      <c r="A35" s="15" t="s">
        <v>28</v>
      </c>
      <c r="B35" s="16">
        <v>191298</v>
      </c>
      <c r="C35" s="14"/>
      <c r="D35" s="14"/>
      <c r="E35" s="14"/>
      <c r="F35" s="16">
        <v>191298</v>
      </c>
      <c r="G35" s="14"/>
      <c r="H35" s="73"/>
    </row>
    <row r="36" spans="1:11" ht="24.75" customHeight="1" x14ac:dyDescent="0.25">
      <c r="A36" s="15"/>
      <c r="B36" s="16">
        <v>0</v>
      </c>
      <c r="C36" s="14"/>
      <c r="D36" s="14"/>
      <c r="E36" s="14"/>
      <c r="F36" s="16"/>
      <c r="G36" s="14"/>
    </row>
    <row r="37" spans="1:11" ht="24.75" customHeight="1" x14ac:dyDescent="0.25">
      <c r="A37" s="25" t="s">
        <v>29</v>
      </c>
      <c r="B37" s="14">
        <v>456815</v>
      </c>
      <c r="C37" s="14">
        <v>0</v>
      </c>
      <c r="D37" s="14">
        <v>0</v>
      </c>
      <c r="E37" s="14">
        <v>0</v>
      </c>
      <c r="F37" s="14">
        <v>456815</v>
      </c>
      <c r="G37" s="22"/>
    </row>
    <row r="38" spans="1:11" ht="24.75" customHeight="1" x14ac:dyDescent="0.25">
      <c r="A38" s="20" t="s">
        <v>30</v>
      </c>
      <c r="B38" s="22">
        <v>0</v>
      </c>
      <c r="C38" s="22"/>
      <c r="D38" s="22"/>
      <c r="E38" s="22"/>
      <c r="F38" s="16">
        <v>0</v>
      </c>
      <c r="G38" s="22"/>
      <c r="K38" s="74"/>
    </row>
    <row r="39" spans="1:11" ht="24.75" customHeight="1" x14ac:dyDescent="0.25">
      <c r="A39" s="15" t="s">
        <v>31</v>
      </c>
      <c r="B39" s="22">
        <v>456815</v>
      </c>
      <c r="C39" s="22"/>
      <c r="D39" s="16"/>
      <c r="E39" s="16"/>
      <c r="F39" s="16">
        <v>456815</v>
      </c>
      <c r="G39" s="22"/>
      <c r="I39" s="73"/>
    </row>
    <row r="40" spans="1:11" ht="24.75" customHeight="1" x14ac:dyDescent="0.25">
      <c r="A40" s="11" t="s">
        <v>32</v>
      </c>
      <c r="B40" s="26"/>
      <c r="C40" s="27"/>
      <c r="D40" s="27"/>
      <c r="E40" s="27"/>
      <c r="F40" s="27"/>
      <c r="G40" s="26"/>
    </row>
    <row r="41" spans="1:11" ht="26.25" customHeight="1" x14ac:dyDescent="0.25">
      <c r="A41" s="11" t="s">
        <v>33</v>
      </c>
      <c r="B41" s="26">
        <v>40015</v>
      </c>
      <c r="C41" s="26"/>
      <c r="D41" s="26"/>
      <c r="E41" s="26"/>
      <c r="F41" s="26"/>
      <c r="G41" s="26"/>
    </row>
    <row r="42" spans="1:11" ht="33.75" customHeight="1" x14ac:dyDescent="0.25">
      <c r="A42" s="28" t="s">
        <v>34</v>
      </c>
      <c r="B42" s="26">
        <v>21607.187800000003</v>
      </c>
      <c r="C42" s="26"/>
      <c r="D42" s="26"/>
      <c r="E42" s="26"/>
      <c r="F42" s="26"/>
      <c r="G42" s="26"/>
      <c r="I42" s="75"/>
    </row>
    <row r="45" spans="1:11" x14ac:dyDescent="0.25">
      <c r="E45" s="29" t="s">
        <v>35</v>
      </c>
    </row>
    <row r="46" spans="1:11" x14ac:dyDescent="0.25">
      <c r="A46" s="30"/>
      <c r="B46" s="30"/>
      <c r="C46" s="30"/>
      <c r="D46" s="31"/>
      <c r="E46" s="32" t="s">
        <v>38</v>
      </c>
      <c r="F46" s="30"/>
      <c r="G46" s="30"/>
    </row>
    <row r="47" spans="1:11" x14ac:dyDescent="0.25">
      <c r="A47" s="30"/>
      <c r="B47" s="30"/>
      <c r="C47" s="30"/>
      <c r="D47" s="31"/>
      <c r="E47" s="54" t="s">
        <v>36</v>
      </c>
      <c r="F47" s="31"/>
      <c r="G47" s="31"/>
    </row>
    <row r="48" spans="1:11" ht="32.25" customHeight="1" x14ac:dyDescent="0.25">
      <c r="E48" s="33" t="s">
        <v>37</v>
      </c>
      <c r="F48" s="34"/>
      <c r="G48" s="34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="70" zoomScaleNormal="70" workbookViewId="0">
      <selection sqref="A1:XFD1048576"/>
    </sheetView>
  </sheetViews>
  <sheetFormatPr defaultRowHeight="15" x14ac:dyDescent="0.25"/>
  <cols>
    <col min="1" max="1" width="62" customWidth="1"/>
    <col min="2" max="2" width="15.140625" customWidth="1"/>
    <col min="3" max="7" width="16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38"/>
      <c r="B7" s="38"/>
      <c r="C7" s="38"/>
      <c r="D7" s="38"/>
      <c r="E7" s="38"/>
      <c r="F7" s="38"/>
      <c r="G7" s="2" t="s">
        <v>2</v>
      </c>
    </row>
    <row r="8" spans="1:7" x14ac:dyDescent="0.25">
      <c r="A8" s="38"/>
      <c r="B8" s="38"/>
      <c r="C8" s="38"/>
      <c r="D8" s="38"/>
      <c r="E8" s="38"/>
      <c r="F8" s="38"/>
      <c r="G8" s="2" t="s">
        <v>3</v>
      </c>
    </row>
    <row r="9" spans="1:7" x14ac:dyDescent="0.25">
      <c r="A9" s="38"/>
      <c r="B9" s="38"/>
      <c r="C9" s="38"/>
      <c r="D9" s="38"/>
      <c r="E9" s="38"/>
      <c r="F9" s="38"/>
      <c r="G9" s="2"/>
    </row>
    <row r="10" spans="1:7" x14ac:dyDescent="0.25">
      <c r="A10" s="38"/>
      <c r="B10" s="38"/>
      <c r="C10" s="38"/>
      <c r="D10" s="38"/>
      <c r="E10" s="38"/>
      <c r="F10" s="38"/>
      <c r="G10" s="38"/>
    </row>
    <row r="11" spans="1:7" x14ac:dyDescent="0.25">
      <c r="A11" s="38"/>
      <c r="B11" s="36"/>
      <c r="C11" s="36"/>
      <c r="D11" s="36"/>
      <c r="E11" s="36"/>
      <c r="F11" s="36"/>
      <c r="G11" s="36"/>
    </row>
    <row r="12" spans="1:7" ht="21" customHeight="1" x14ac:dyDescent="0.25">
      <c r="A12" s="66" t="s">
        <v>40</v>
      </c>
      <c r="B12" s="66"/>
      <c r="C12" s="66"/>
      <c r="D12" s="66"/>
      <c r="E12" s="66"/>
      <c r="F12" s="66"/>
      <c r="G12" s="66"/>
    </row>
    <row r="13" spans="1:7" x14ac:dyDescent="0.25">
      <c r="A13" s="38"/>
      <c r="B13" s="38"/>
      <c r="C13" s="38"/>
      <c r="D13" s="38"/>
      <c r="E13" s="38"/>
      <c r="F13" s="38"/>
      <c r="G13" s="38"/>
    </row>
    <row r="14" spans="1:7" ht="15.75" x14ac:dyDescent="0.25">
      <c r="A14" s="37" t="s">
        <v>5</v>
      </c>
      <c r="B14" s="67" t="s">
        <v>6</v>
      </c>
      <c r="C14" s="68"/>
      <c r="D14" s="68"/>
      <c r="E14" s="68"/>
      <c r="F14" s="68"/>
      <c r="G14" s="69"/>
    </row>
    <row r="15" spans="1:7" ht="15.75" x14ac:dyDescent="0.25">
      <c r="A15" s="37"/>
      <c r="B15" s="37" t="s">
        <v>7</v>
      </c>
      <c r="C15" s="8" t="s">
        <v>8</v>
      </c>
      <c r="D15" s="9" t="s">
        <v>9</v>
      </c>
      <c r="E15" s="9" t="s">
        <v>10</v>
      </c>
      <c r="F15" s="9" t="s">
        <v>11</v>
      </c>
      <c r="G15" s="10" t="s">
        <v>12</v>
      </c>
    </row>
    <row r="16" spans="1:7" ht="35.25" customHeight="1" x14ac:dyDescent="0.25">
      <c r="A16" s="11" t="s">
        <v>13</v>
      </c>
      <c r="B16" s="12">
        <v>1319780</v>
      </c>
      <c r="C16" s="12"/>
      <c r="D16" s="12">
        <v>1319780</v>
      </c>
      <c r="E16" s="12">
        <v>0</v>
      </c>
      <c r="F16" s="12">
        <v>0</v>
      </c>
      <c r="G16" s="12">
        <v>0</v>
      </c>
    </row>
    <row r="17" spans="1:7" ht="35.25" customHeight="1" x14ac:dyDescent="0.25">
      <c r="A17" s="13" t="s">
        <v>14</v>
      </c>
      <c r="B17" s="14">
        <v>0</v>
      </c>
      <c r="C17" s="14"/>
      <c r="D17" s="14">
        <v>0</v>
      </c>
      <c r="E17" s="14"/>
      <c r="F17" s="14"/>
      <c r="G17" s="14"/>
    </row>
    <row r="18" spans="1:7" ht="30" customHeight="1" x14ac:dyDescent="0.25">
      <c r="A18" s="15" t="s">
        <v>15</v>
      </c>
      <c r="B18" s="16">
        <v>0</v>
      </c>
      <c r="C18" s="16"/>
      <c r="D18" s="16"/>
      <c r="E18" s="16"/>
      <c r="F18" s="16"/>
      <c r="G18" s="16"/>
    </row>
    <row r="19" spans="1:7" ht="30" customHeight="1" x14ac:dyDescent="0.25">
      <c r="A19" s="15" t="s">
        <v>16</v>
      </c>
      <c r="B19" s="17">
        <v>0</v>
      </c>
      <c r="C19" s="16"/>
      <c r="D19" s="16"/>
      <c r="E19" s="16"/>
      <c r="F19" s="16"/>
      <c r="G19" s="16"/>
    </row>
    <row r="20" spans="1:7" ht="30" customHeight="1" x14ac:dyDescent="0.25">
      <c r="A20" s="15" t="s">
        <v>17</v>
      </c>
      <c r="B20" s="17">
        <v>0</v>
      </c>
      <c r="C20" s="16"/>
      <c r="D20" s="16"/>
      <c r="E20" s="16"/>
      <c r="F20" s="16"/>
      <c r="G20" s="16"/>
    </row>
    <row r="21" spans="1:7" ht="30" customHeight="1" x14ac:dyDescent="0.25">
      <c r="A21" s="15" t="s">
        <v>18</v>
      </c>
      <c r="B21" s="17">
        <v>0</v>
      </c>
      <c r="C21" s="16"/>
      <c r="D21" s="16"/>
      <c r="E21" s="16"/>
      <c r="F21" s="16"/>
      <c r="G21" s="16"/>
    </row>
    <row r="22" spans="1:7" ht="30" customHeight="1" x14ac:dyDescent="0.25">
      <c r="A22" s="18" t="s">
        <v>19</v>
      </c>
      <c r="B22" s="17">
        <v>0</v>
      </c>
      <c r="C22" s="16"/>
      <c r="D22" s="16"/>
      <c r="E22" s="16"/>
      <c r="F22" s="16"/>
      <c r="G22" s="16"/>
    </row>
    <row r="23" spans="1:7" ht="30" customHeight="1" x14ac:dyDescent="0.25">
      <c r="A23" s="18" t="s">
        <v>20</v>
      </c>
      <c r="B23" s="17">
        <v>0</v>
      </c>
      <c r="C23" s="16"/>
      <c r="D23" s="16"/>
      <c r="E23" s="16"/>
      <c r="F23" s="16"/>
      <c r="G23" s="16"/>
    </row>
    <row r="24" spans="1:7" ht="30" customHeight="1" x14ac:dyDescent="0.25">
      <c r="A24" s="18" t="s">
        <v>21</v>
      </c>
      <c r="B24" s="17">
        <v>1319780</v>
      </c>
      <c r="C24" s="16"/>
      <c r="D24" s="16">
        <v>1319780</v>
      </c>
      <c r="E24" s="16"/>
      <c r="F24" s="16"/>
      <c r="G24" s="16"/>
    </row>
    <row r="25" spans="1:7" ht="30" customHeight="1" x14ac:dyDescent="0.25">
      <c r="A25" s="18" t="s">
        <v>22</v>
      </c>
      <c r="B25" s="17">
        <v>0</v>
      </c>
      <c r="C25" s="16"/>
      <c r="D25" s="16"/>
      <c r="E25" s="16"/>
      <c r="F25" s="16"/>
      <c r="G25" s="16"/>
    </row>
    <row r="26" spans="1:7" ht="30" customHeight="1" x14ac:dyDescent="0.25">
      <c r="A26" s="18" t="s">
        <v>23</v>
      </c>
      <c r="B26" s="17">
        <v>0</v>
      </c>
      <c r="C26" s="16"/>
      <c r="D26" s="16"/>
      <c r="E26" s="16"/>
      <c r="F26" s="16"/>
      <c r="G26" s="16"/>
    </row>
    <row r="27" spans="1:7" ht="30" customHeight="1" x14ac:dyDescent="0.25">
      <c r="A27" s="18" t="s">
        <v>24</v>
      </c>
      <c r="B27" s="19">
        <v>0</v>
      </c>
      <c r="C27" s="17"/>
      <c r="D27" s="17"/>
      <c r="E27" s="17"/>
      <c r="F27" s="17"/>
      <c r="G27" s="17"/>
    </row>
    <row r="28" spans="1:7" ht="30" customHeight="1" x14ac:dyDescent="0.25">
      <c r="A28" s="20"/>
      <c r="B28" s="21">
        <v>0</v>
      </c>
      <c r="C28" s="22"/>
      <c r="D28" s="22"/>
      <c r="E28" s="22"/>
      <c r="F28" s="22"/>
      <c r="G28" s="22"/>
    </row>
    <row r="29" spans="1:7" ht="30" customHeight="1" x14ac:dyDescent="0.25">
      <c r="A29" s="20"/>
      <c r="B29" s="21">
        <v>0</v>
      </c>
      <c r="C29" s="22"/>
      <c r="D29" s="22"/>
      <c r="E29" s="22"/>
      <c r="F29" s="22"/>
      <c r="G29" s="22"/>
    </row>
    <row r="30" spans="1:7" ht="30" customHeight="1" x14ac:dyDescent="0.25">
      <c r="A30" s="20"/>
      <c r="B30" s="21">
        <v>0</v>
      </c>
      <c r="C30" s="22"/>
      <c r="D30" s="22"/>
      <c r="E30" s="22"/>
      <c r="F30" s="22"/>
      <c r="G30" s="22"/>
    </row>
    <row r="31" spans="1:7" ht="30" customHeight="1" x14ac:dyDescent="0.25">
      <c r="A31" s="20"/>
      <c r="B31" s="21">
        <v>0</v>
      </c>
      <c r="C31" s="22"/>
      <c r="D31" s="22"/>
      <c r="E31" s="22"/>
      <c r="F31" s="22"/>
      <c r="G31" s="22"/>
    </row>
    <row r="32" spans="1:7" ht="30" customHeight="1" x14ac:dyDescent="0.25">
      <c r="A32" s="23" t="s">
        <v>25</v>
      </c>
      <c r="B32" s="17">
        <v>0</v>
      </c>
      <c r="C32" s="22"/>
      <c r="D32" s="22"/>
      <c r="E32" s="22"/>
      <c r="F32" s="22"/>
      <c r="G32" s="22"/>
    </row>
    <row r="33" spans="1:7" ht="35.25" customHeight="1" x14ac:dyDescent="0.25">
      <c r="A33" s="24" t="s">
        <v>26</v>
      </c>
      <c r="B33" s="12">
        <v>1210516.0000000002</v>
      </c>
      <c r="C33" s="12">
        <v>0</v>
      </c>
      <c r="D33" s="12">
        <v>0</v>
      </c>
      <c r="E33" s="12">
        <v>0</v>
      </c>
      <c r="F33" s="12">
        <v>1210516.0000000002</v>
      </c>
      <c r="G33" s="26">
        <v>0</v>
      </c>
    </row>
    <row r="34" spans="1:7" ht="24.75" customHeight="1" x14ac:dyDescent="0.25">
      <c r="A34" s="25" t="s">
        <v>27</v>
      </c>
      <c r="B34" s="14">
        <v>486510.00000000023</v>
      </c>
      <c r="C34" s="14"/>
      <c r="D34" s="14"/>
      <c r="E34" s="14"/>
      <c r="F34" s="14">
        <v>486510.00000000023</v>
      </c>
      <c r="G34" s="14"/>
    </row>
    <row r="35" spans="1:7" ht="24.75" customHeight="1" x14ac:dyDescent="0.25">
      <c r="A35" s="20" t="s">
        <v>28</v>
      </c>
      <c r="B35" s="16">
        <v>486510.00000000023</v>
      </c>
      <c r="C35" s="14"/>
      <c r="D35" s="14"/>
      <c r="E35" s="14"/>
      <c r="F35" s="16">
        <v>486510.00000000023</v>
      </c>
      <c r="G35" s="14"/>
    </row>
    <row r="36" spans="1:7" ht="24.75" customHeight="1" x14ac:dyDescent="0.25">
      <c r="A36" s="20"/>
      <c r="B36" s="16">
        <v>0</v>
      </c>
      <c r="C36" s="14"/>
      <c r="D36" s="14"/>
      <c r="E36" s="14"/>
      <c r="F36" s="16"/>
      <c r="G36" s="14"/>
    </row>
    <row r="37" spans="1:7" ht="24.75" customHeight="1" x14ac:dyDescent="0.25">
      <c r="A37" s="25" t="s">
        <v>29</v>
      </c>
      <c r="B37" s="14">
        <v>724006</v>
      </c>
      <c r="C37" s="14">
        <v>0</v>
      </c>
      <c r="D37" s="14">
        <v>0</v>
      </c>
      <c r="E37" s="14">
        <v>0</v>
      </c>
      <c r="F37" s="14">
        <v>724006</v>
      </c>
      <c r="G37" s="22"/>
    </row>
    <row r="38" spans="1:7" ht="24.75" customHeight="1" x14ac:dyDescent="0.25">
      <c r="A38" s="20" t="s">
        <v>30</v>
      </c>
      <c r="B38" s="22">
        <v>0</v>
      </c>
      <c r="C38" s="22"/>
      <c r="D38" s="22"/>
      <c r="E38" s="22"/>
      <c r="F38" s="22">
        <v>0</v>
      </c>
      <c r="G38" s="22"/>
    </row>
    <row r="39" spans="1:7" ht="24.75" customHeight="1" x14ac:dyDescent="0.25">
      <c r="A39" s="15" t="s">
        <v>31</v>
      </c>
      <c r="B39" s="22">
        <v>724006</v>
      </c>
      <c r="C39" s="22"/>
      <c r="D39" s="16"/>
      <c r="E39" s="16"/>
      <c r="F39" s="16">
        <v>724006</v>
      </c>
      <c r="G39" s="22"/>
    </row>
    <row r="40" spans="1:7" ht="24.75" customHeight="1" x14ac:dyDescent="0.25">
      <c r="A40" s="11" t="s">
        <v>32</v>
      </c>
      <c r="B40" s="26"/>
      <c r="C40" s="27"/>
      <c r="D40" s="27"/>
      <c r="E40" s="27"/>
      <c r="F40" s="27"/>
      <c r="G40" s="26"/>
    </row>
    <row r="41" spans="1:7" ht="26.25" customHeight="1" x14ac:dyDescent="0.25">
      <c r="A41" s="11" t="s">
        <v>33</v>
      </c>
      <c r="B41" s="26">
        <v>109263.99999999977</v>
      </c>
      <c r="C41" s="26"/>
      <c r="D41" s="26"/>
      <c r="E41" s="26"/>
      <c r="F41" s="26"/>
      <c r="G41" s="26"/>
    </row>
    <row r="42" spans="1:7" ht="33.75" customHeight="1" x14ac:dyDescent="0.25">
      <c r="A42" s="28" t="s">
        <v>34</v>
      </c>
      <c r="B42" s="26">
        <v>41441.092000000004</v>
      </c>
      <c r="C42" s="26"/>
      <c r="D42" s="26"/>
      <c r="E42" s="26"/>
      <c r="F42" s="26"/>
      <c r="G42" s="26"/>
    </row>
    <row r="45" spans="1:7" x14ac:dyDescent="0.25">
      <c r="E45" s="29" t="s">
        <v>35</v>
      </c>
    </row>
    <row r="46" spans="1:7" x14ac:dyDescent="0.25">
      <c r="A46" s="30"/>
      <c r="B46" s="30"/>
      <c r="C46" s="30"/>
      <c r="D46" s="31"/>
      <c r="E46" s="32" t="s">
        <v>38</v>
      </c>
      <c r="F46" s="30"/>
      <c r="G46" s="30"/>
    </row>
    <row r="47" spans="1:7" x14ac:dyDescent="0.25">
      <c r="A47" s="30"/>
      <c r="B47" s="30"/>
      <c r="C47" s="30"/>
      <c r="D47" s="31"/>
      <c r="E47" s="31" t="s">
        <v>36</v>
      </c>
      <c r="F47" s="31"/>
      <c r="G47" s="31"/>
    </row>
    <row r="48" spans="1:7" ht="32.25" customHeight="1" x14ac:dyDescent="0.25">
      <c r="E48" s="33" t="s">
        <v>37</v>
      </c>
      <c r="F48" s="34"/>
      <c r="G48" s="34"/>
    </row>
  </sheetData>
  <mergeCells count="2">
    <mergeCell ref="A12:G12"/>
    <mergeCell ref="B14:G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="70" zoomScaleNormal="70" workbookViewId="0">
      <selection sqref="A1:XFD1048576"/>
    </sheetView>
  </sheetViews>
  <sheetFormatPr defaultRowHeight="15" x14ac:dyDescent="0.25"/>
  <cols>
    <col min="1" max="1" width="62" customWidth="1"/>
    <col min="2" max="2" width="15.140625" customWidth="1"/>
    <col min="3" max="7" width="16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39"/>
      <c r="B7" s="39"/>
      <c r="C7" s="39"/>
      <c r="D7" s="39"/>
      <c r="E7" s="39"/>
      <c r="F7" s="39"/>
      <c r="G7" s="2" t="s">
        <v>2</v>
      </c>
    </row>
    <row r="8" spans="1:7" x14ac:dyDescent="0.25">
      <c r="A8" s="39"/>
      <c r="B8" s="39"/>
      <c r="C8" s="39"/>
      <c r="D8" s="39"/>
      <c r="E8" s="39"/>
      <c r="F8" s="39"/>
      <c r="G8" s="2" t="s">
        <v>3</v>
      </c>
    </row>
    <row r="9" spans="1:7" x14ac:dyDescent="0.25">
      <c r="A9" s="39"/>
      <c r="B9" s="39"/>
      <c r="C9" s="39"/>
      <c r="D9" s="39"/>
      <c r="E9" s="39"/>
      <c r="F9" s="39"/>
      <c r="G9" s="2"/>
    </row>
    <row r="10" spans="1:7" x14ac:dyDescent="0.25">
      <c r="A10" s="39"/>
      <c r="B10" s="39"/>
      <c r="C10" s="39"/>
      <c r="D10" s="39"/>
      <c r="E10" s="39"/>
      <c r="F10" s="39"/>
      <c r="G10" s="39"/>
    </row>
    <row r="11" spans="1:7" x14ac:dyDescent="0.25">
      <c r="A11" s="39"/>
      <c r="B11" s="36"/>
      <c r="C11" s="36"/>
      <c r="D11" s="36"/>
      <c r="E11" s="36"/>
      <c r="F11" s="36"/>
      <c r="G11" s="36"/>
    </row>
    <row r="12" spans="1:7" ht="21" customHeight="1" x14ac:dyDescent="0.25">
      <c r="A12" s="66" t="s">
        <v>41</v>
      </c>
      <c r="B12" s="66"/>
      <c r="C12" s="66"/>
      <c r="D12" s="66"/>
      <c r="E12" s="66"/>
      <c r="F12" s="66"/>
      <c r="G12" s="66"/>
    </row>
    <row r="13" spans="1:7" x14ac:dyDescent="0.25">
      <c r="A13" s="39"/>
      <c r="B13" s="39"/>
      <c r="C13" s="39"/>
      <c r="D13" s="39"/>
      <c r="E13" s="39"/>
      <c r="F13" s="39"/>
      <c r="G13" s="39"/>
    </row>
    <row r="14" spans="1:7" ht="15.75" x14ac:dyDescent="0.25">
      <c r="A14" s="37" t="s">
        <v>5</v>
      </c>
      <c r="B14" s="67" t="s">
        <v>6</v>
      </c>
      <c r="C14" s="68"/>
      <c r="D14" s="68"/>
      <c r="E14" s="68"/>
      <c r="F14" s="68"/>
      <c r="G14" s="69"/>
    </row>
    <row r="15" spans="1:7" ht="15.75" x14ac:dyDescent="0.25">
      <c r="A15" s="37"/>
      <c r="B15" s="37" t="s">
        <v>7</v>
      </c>
      <c r="C15" s="8" t="s">
        <v>8</v>
      </c>
      <c r="D15" s="9" t="s">
        <v>9</v>
      </c>
      <c r="E15" s="9" t="s">
        <v>10</v>
      </c>
      <c r="F15" s="9" t="s">
        <v>11</v>
      </c>
      <c r="G15" s="10" t="s">
        <v>12</v>
      </c>
    </row>
    <row r="16" spans="1:7" ht="35.25" customHeight="1" x14ac:dyDescent="0.25">
      <c r="A16" s="11" t="s">
        <v>13</v>
      </c>
      <c r="B16" s="12">
        <v>1251305</v>
      </c>
      <c r="C16" s="12"/>
      <c r="D16" s="12">
        <v>1251305</v>
      </c>
      <c r="E16" s="12">
        <v>0</v>
      </c>
      <c r="F16" s="12">
        <v>0</v>
      </c>
      <c r="G16" s="12">
        <v>0</v>
      </c>
    </row>
    <row r="17" spans="1:7" ht="35.25" customHeight="1" x14ac:dyDescent="0.25">
      <c r="A17" s="13" t="s">
        <v>14</v>
      </c>
      <c r="B17" s="14">
        <v>0</v>
      </c>
      <c r="C17" s="14"/>
      <c r="D17" s="14">
        <v>0</v>
      </c>
      <c r="E17" s="14"/>
      <c r="F17" s="14"/>
      <c r="G17" s="14"/>
    </row>
    <row r="18" spans="1:7" ht="30" customHeight="1" x14ac:dyDescent="0.25">
      <c r="A18" s="15" t="s">
        <v>15</v>
      </c>
      <c r="B18" s="16">
        <v>0</v>
      </c>
      <c r="C18" s="16"/>
      <c r="D18" s="16"/>
      <c r="E18" s="16"/>
      <c r="F18" s="16"/>
      <c r="G18" s="16"/>
    </row>
    <row r="19" spans="1:7" ht="30" customHeight="1" x14ac:dyDescent="0.25">
      <c r="A19" s="15" t="s">
        <v>16</v>
      </c>
      <c r="B19" s="17">
        <v>0</v>
      </c>
      <c r="C19" s="16"/>
      <c r="D19" s="16"/>
      <c r="E19" s="16"/>
      <c r="F19" s="16"/>
      <c r="G19" s="16"/>
    </row>
    <row r="20" spans="1:7" ht="30" customHeight="1" x14ac:dyDescent="0.25">
      <c r="A20" s="15" t="s">
        <v>17</v>
      </c>
      <c r="B20" s="17">
        <v>0</v>
      </c>
      <c r="C20" s="16"/>
      <c r="D20" s="16"/>
      <c r="E20" s="16"/>
      <c r="F20" s="16"/>
      <c r="G20" s="16"/>
    </row>
    <row r="21" spans="1:7" ht="30" customHeight="1" x14ac:dyDescent="0.25">
      <c r="A21" s="15" t="s">
        <v>18</v>
      </c>
      <c r="B21" s="17">
        <v>0</v>
      </c>
      <c r="C21" s="16"/>
      <c r="D21" s="16"/>
      <c r="E21" s="16"/>
      <c r="F21" s="16"/>
      <c r="G21" s="16"/>
    </row>
    <row r="22" spans="1:7" ht="30" customHeight="1" x14ac:dyDescent="0.25">
      <c r="A22" s="18" t="s">
        <v>19</v>
      </c>
      <c r="B22" s="17">
        <v>0</v>
      </c>
      <c r="C22" s="16"/>
      <c r="D22" s="16"/>
      <c r="E22" s="16"/>
      <c r="F22" s="16"/>
      <c r="G22" s="16"/>
    </row>
    <row r="23" spans="1:7" ht="30" customHeight="1" x14ac:dyDescent="0.25">
      <c r="A23" s="18" t="s">
        <v>20</v>
      </c>
      <c r="B23" s="17">
        <v>0</v>
      </c>
      <c r="C23" s="16"/>
      <c r="D23" s="16"/>
      <c r="E23" s="16"/>
      <c r="F23" s="16"/>
      <c r="G23" s="16"/>
    </row>
    <row r="24" spans="1:7" ht="30" customHeight="1" x14ac:dyDescent="0.25">
      <c r="A24" s="18" t="s">
        <v>21</v>
      </c>
      <c r="B24" s="17">
        <v>1251305</v>
      </c>
      <c r="C24" s="16"/>
      <c r="D24" s="16">
        <v>1251305</v>
      </c>
      <c r="E24" s="16"/>
      <c r="F24" s="16"/>
      <c r="G24" s="16"/>
    </row>
    <row r="25" spans="1:7" ht="30" customHeight="1" x14ac:dyDescent="0.25">
      <c r="A25" s="18" t="s">
        <v>22</v>
      </c>
      <c r="B25" s="17">
        <v>0</v>
      </c>
      <c r="C25" s="16"/>
      <c r="D25" s="16"/>
      <c r="E25" s="16"/>
      <c r="F25" s="16"/>
      <c r="G25" s="16"/>
    </row>
    <row r="26" spans="1:7" ht="30" customHeight="1" x14ac:dyDescent="0.25">
      <c r="A26" s="18" t="s">
        <v>23</v>
      </c>
      <c r="B26" s="17">
        <v>0</v>
      </c>
      <c r="C26" s="16"/>
      <c r="D26" s="16"/>
      <c r="E26" s="16"/>
      <c r="F26" s="16"/>
      <c r="G26" s="16"/>
    </row>
    <row r="27" spans="1:7" ht="30" customHeight="1" x14ac:dyDescent="0.25">
      <c r="A27" s="18" t="s">
        <v>24</v>
      </c>
      <c r="B27" s="19">
        <v>0</v>
      </c>
      <c r="C27" s="17"/>
      <c r="D27" s="17"/>
      <c r="E27" s="17"/>
      <c r="F27" s="17"/>
      <c r="G27" s="17"/>
    </row>
    <row r="28" spans="1:7" ht="30" customHeight="1" x14ac:dyDescent="0.25">
      <c r="A28" s="20"/>
      <c r="B28" s="21">
        <v>0</v>
      </c>
      <c r="C28" s="22"/>
      <c r="D28" s="22"/>
      <c r="E28" s="22"/>
      <c r="F28" s="22"/>
      <c r="G28" s="22"/>
    </row>
    <row r="29" spans="1:7" ht="30" customHeight="1" x14ac:dyDescent="0.25">
      <c r="A29" s="20"/>
      <c r="B29" s="21">
        <v>0</v>
      </c>
      <c r="C29" s="22"/>
      <c r="D29" s="22"/>
      <c r="E29" s="22"/>
      <c r="F29" s="22"/>
      <c r="G29" s="22"/>
    </row>
    <row r="30" spans="1:7" ht="30" customHeight="1" x14ac:dyDescent="0.25">
      <c r="A30" s="20"/>
      <c r="B30" s="21">
        <v>0</v>
      </c>
      <c r="C30" s="22"/>
      <c r="D30" s="22"/>
      <c r="E30" s="22"/>
      <c r="F30" s="22"/>
      <c r="G30" s="22"/>
    </row>
    <row r="31" spans="1:7" ht="30" customHeight="1" x14ac:dyDescent="0.25">
      <c r="A31" s="20"/>
      <c r="B31" s="21">
        <v>0</v>
      </c>
      <c r="C31" s="22"/>
      <c r="D31" s="22"/>
      <c r="E31" s="22"/>
      <c r="F31" s="22"/>
      <c r="G31" s="22"/>
    </row>
    <row r="32" spans="1:7" ht="30" customHeight="1" x14ac:dyDescent="0.25">
      <c r="A32" s="23" t="s">
        <v>25</v>
      </c>
      <c r="B32" s="17">
        <v>0</v>
      </c>
      <c r="C32" s="22"/>
      <c r="D32" s="22"/>
      <c r="E32" s="22"/>
      <c r="F32" s="22"/>
      <c r="G32" s="22"/>
    </row>
    <row r="33" spans="1:7" ht="35.25" customHeight="1" x14ac:dyDescent="0.25">
      <c r="A33" s="24" t="s">
        <v>26</v>
      </c>
      <c r="B33" s="12">
        <v>1144032.0000000005</v>
      </c>
      <c r="C33" s="12">
        <v>0</v>
      </c>
      <c r="D33" s="12">
        <v>0</v>
      </c>
      <c r="E33" s="12">
        <v>0</v>
      </c>
      <c r="F33" s="12">
        <v>1144032.0000000005</v>
      </c>
      <c r="G33" s="26">
        <v>0</v>
      </c>
    </row>
    <row r="34" spans="1:7" ht="24.75" customHeight="1" x14ac:dyDescent="0.25">
      <c r="A34" s="25" t="s">
        <v>27</v>
      </c>
      <c r="B34" s="14">
        <v>453672.00000000047</v>
      </c>
      <c r="C34" s="14"/>
      <c r="D34" s="14"/>
      <c r="E34" s="14"/>
      <c r="F34" s="14">
        <v>453672.00000000047</v>
      </c>
      <c r="G34" s="14"/>
    </row>
    <row r="35" spans="1:7" ht="24.75" customHeight="1" x14ac:dyDescent="0.25">
      <c r="A35" s="20" t="s">
        <v>28</v>
      </c>
      <c r="B35" s="16">
        <v>453672.00000000047</v>
      </c>
      <c r="C35" s="14"/>
      <c r="D35" s="14"/>
      <c r="E35" s="14"/>
      <c r="F35" s="16">
        <v>453672.00000000047</v>
      </c>
      <c r="G35" s="14"/>
    </row>
    <row r="36" spans="1:7" ht="24.75" customHeight="1" x14ac:dyDescent="0.25">
      <c r="A36" s="20"/>
      <c r="B36" s="16">
        <v>0</v>
      </c>
      <c r="C36" s="14"/>
      <c r="D36" s="14"/>
      <c r="E36" s="14"/>
      <c r="F36" s="16"/>
      <c r="G36" s="14"/>
    </row>
    <row r="37" spans="1:7" ht="24.75" customHeight="1" x14ac:dyDescent="0.25">
      <c r="A37" s="25" t="s">
        <v>29</v>
      </c>
      <c r="B37" s="14">
        <v>690360</v>
      </c>
      <c r="C37" s="14">
        <v>0</v>
      </c>
      <c r="D37" s="14">
        <v>0</v>
      </c>
      <c r="E37" s="14">
        <v>0</v>
      </c>
      <c r="F37" s="14">
        <v>690360</v>
      </c>
      <c r="G37" s="22"/>
    </row>
    <row r="38" spans="1:7" ht="24.75" customHeight="1" x14ac:dyDescent="0.25">
      <c r="A38" s="20" t="s">
        <v>30</v>
      </c>
      <c r="B38" s="22">
        <v>0</v>
      </c>
      <c r="C38" s="22"/>
      <c r="D38" s="22"/>
      <c r="E38" s="22"/>
      <c r="F38" s="22">
        <v>0</v>
      </c>
      <c r="G38" s="22"/>
    </row>
    <row r="39" spans="1:7" ht="24.75" customHeight="1" x14ac:dyDescent="0.25">
      <c r="A39" s="15" t="s">
        <v>31</v>
      </c>
      <c r="B39" s="22">
        <v>690360</v>
      </c>
      <c r="C39" s="22"/>
      <c r="D39" s="16"/>
      <c r="E39" s="16"/>
      <c r="F39" s="16">
        <v>690360</v>
      </c>
      <c r="G39" s="22"/>
    </row>
    <row r="40" spans="1:7" ht="24.75" customHeight="1" x14ac:dyDescent="0.25">
      <c r="A40" s="11" t="s">
        <v>32</v>
      </c>
      <c r="B40" s="26"/>
      <c r="C40" s="27"/>
      <c r="D40" s="27"/>
      <c r="E40" s="27"/>
      <c r="F40" s="27"/>
      <c r="G40" s="26"/>
    </row>
    <row r="41" spans="1:7" ht="26.25" customHeight="1" x14ac:dyDescent="0.25">
      <c r="A41" s="11" t="s">
        <v>33</v>
      </c>
      <c r="B41" s="26">
        <v>107272.99999999953</v>
      </c>
      <c r="C41" s="26"/>
      <c r="D41" s="26"/>
      <c r="E41" s="26"/>
      <c r="F41" s="26"/>
      <c r="G41" s="26"/>
    </row>
    <row r="42" spans="1:7" ht="33.75" customHeight="1" x14ac:dyDescent="0.25">
      <c r="A42" s="28" t="s">
        <v>34</v>
      </c>
      <c r="B42" s="26">
        <v>39290.976999999999</v>
      </c>
      <c r="C42" s="26"/>
      <c r="D42" s="26"/>
      <c r="E42" s="26"/>
      <c r="F42" s="26"/>
      <c r="G42" s="26"/>
    </row>
    <row r="45" spans="1:7" x14ac:dyDescent="0.25">
      <c r="E45" s="29" t="s">
        <v>35</v>
      </c>
    </row>
    <row r="46" spans="1:7" x14ac:dyDescent="0.25">
      <c r="A46" s="30"/>
      <c r="B46" s="30"/>
      <c r="C46" s="30"/>
      <c r="D46" s="31"/>
      <c r="E46" s="32" t="s">
        <v>38</v>
      </c>
      <c r="F46" s="30"/>
      <c r="G46" s="30"/>
    </row>
    <row r="47" spans="1:7" x14ac:dyDescent="0.25">
      <c r="A47" s="30"/>
      <c r="B47" s="30"/>
      <c r="C47" s="30"/>
      <c r="D47" s="31"/>
      <c r="E47" s="31" t="s">
        <v>36</v>
      </c>
      <c r="F47" s="31"/>
      <c r="G47" s="31"/>
    </row>
    <row r="48" spans="1:7" ht="32.25" customHeight="1" x14ac:dyDescent="0.25">
      <c r="E48" s="33" t="s">
        <v>37</v>
      </c>
      <c r="F48" s="34"/>
      <c r="G48" s="34"/>
    </row>
  </sheetData>
  <mergeCells count="2">
    <mergeCell ref="A12:G12"/>
    <mergeCell ref="B14:G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1" zoomScale="70" zoomScaleNormal="70" workbookViewId="0">
      <selection activeCell="I35" sqref="I35:R52"/>
    </sheetView>
  </sheetViews>
  <sheetFormatPr defaultRowHeight="15" x14ac:dyDescent="0.25"/>
  <cols>
    <col min="1" max="1" width="62" customWidth="1"/>
    <col min="2" max="2" width="15.140625" customWidth="1"/>
    <col min="3" max="7" width="16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40"/>
      <c r="B7" s="40"/>
      <c r="C7" s="40"/>
      <c r="D7" s="40"/>
      <c r="E7" s="40"/>
      <c r="F7" s="40"/>
      <c r="G7" s="2" t="s">
        <v>2</v>
      </c>
    </row>
    <row r="8" spans="1:7" x14ac:dyDescent="0.25">
      <c r="A8" s="40"/>
      <c r="B8" s="40"/>
      <c r="C8" s="40"/>
      <c r="D8" s="40"/>
      <c r="E8" s="40"/>
      <c r="F8" s="40"/>
      <c r="G8" s="2" t="s">
        <v>3</v>
      </c>
    </row>
    <row r="9" spans="1:7" x14ac:dyDescent="0.25">
      <c r="A9" s="40"/>
      <c r="B9" s="40"/>
      <c r="C9" s="40"/>
      <c r="D9" s="40"/>
      <c r="E9" s="40"/>
      <c r="F9" s="40"/>
      <c r="G9" s="2"/>
    </row>
    <row r="10" spans="1:7" x14ac:dyDescent="0.25">
      <c r="A10" s="40"/>
      <c r="B10" s="40"/>
      <c r="C10" s="40"/>
      <c r="D10" s="40"/>
      <c r="E10" s="40"/>
      <c r="F10" s="40"/>
      <c r="G10" s="40"/>
    </row>
    <row r="11" spans="1:7" x14ac:dyDescent="0.25">
      <c r="A11" s="40"/>
      <c r="B11" s="36"/>
      <c r="C11" s="36"/>
      <c r="D11" s="36"/>
      <c r="E11" s="36"/>
      <c r="F11" s="36"/>
      <c r="G11" s="36"/>
    </row>
    <row r="12" spans="1:7" ht="21" customHeight="1" x14ac:dyDescent="0.25">
      <c r="A12" s="66" t="s">
        <v>42</v>
      </c>
      <c r="B12" s="66"/>
      <c r="C12" s="66"/>
      <c r="D12" s="66"/>
      <c r="E12" s="66"/>
      <c r="F12" s="66"/>
      <c r="G12" s="66"/>
    </row>
    <row r="13" spans="1:7" x14ac:dyDescent="0.25">
      <c r="A13" s="40"/>
      <c r="B13" s="40"/>
      <c r="C13" s="40"/>
      <c r="D13" s="40"/>
      <c r="E13" s="40"/>
      <c r="F13" s="40"/>
      <c r="G13" s="40"/>
    </row>
    <row r="14" spans="1:7" ht="15.75" x14ac:dyDescent="0.25">
      <c r="A14" s="37" t="s">
        <v>5</v>
      </c>
      <c r="B14" s="67" t="s">
        <v>6</v>
      </c>
      <c r="C14" s="68"/>
      <c r="D14" s="68"/>
      <c r="E14" s="68"/>
      <c r="F14" s="68"/>
      <c r="G14" s="69"/>
    </row>
    <row r="15" spans="1:7" ht="15.75" x14ac:dyDescent="0.25">
      <c r="A15" s="37"/>
      <c r="B15" s="37" t="s">
        <v>7</v>
      </c>
      <c r="C15" s="8" t="s">
        <v>8</v>
      </c>
      <c r="D15" s="9" t="s">
        <v>9</v>
      </c>
      <c r="E15" s="9" t="s">
        <v>10</v>
      </c>
      <c r="F15" s="9" t="s">
        <v>11</v>
      </c>
      <c r="G15" s="10" t="s">
        <v>12</v>
      </c>
    </row>
    <row r="16" spans="1:7" ht="35.25" customHeight="1" x14ac:dyDescent="0.25">
      <c r="A16" s="11" t="s">
        <v>13</v>
      </c>
      <c r="B16" s="12">
        <f>B17+B22+B23+B24+B25+B26+B27+B32</f>
        <v>1127005</v>
      </c>
      <c r="C16" s="12"/>
      <c r="D16" s="12">
        <f>D17+D22+D23+D24+D25+D26+D27+D32</f>
        <v>1127005</v>
      </c>
      <c r="E16" s="12">
        <f t="shared" ref="E16:G16" si="0">E17+E22+E23+E24+E25+E26+E27+E32</f>
        <v>0</v>
      </c>
      <c r="F16" s="12">
        <f t="shared" si="0"/>
        <v>0</v>
      </c>
      <c r="G16" s="12">
        <f t="shared" si="0"/>
        <v>0</v>
      </c>
    </row>
    <row r="17" spans="1:7" ht="35.25" customHeight="1" x14ac:dyDescent="0.25">
      <c r="A17" s="13" t="s">
        <v>14</v>
      </c>
      <c r="B17" s="14">
        <f>C17+D17+E17+F17+G17</f>
        <v>0</v>
      </c>
      <c r="C17" s="14"/>
      <c r="D17" s="14">
        <f>D18</f>
        <v>0</v>
      </c>
      <c r="E17" s="14"/>
      <c r="F17" s="14"/>
      <c r="G17" s="14"/>
    </row>
    <row r="18" spans="1:7" ht="30" customHeight="1" x14ac:dyDescent="0.25">
      <c r="A18" s="15" t="s">
        <v>15</v>
      </c>
      <c r="B18" s="16">
        <f t="shared" ref="B18:B32" si="1">C18+D18+E18+F18+G18</f>
        <v>0</v>
      </c>
      <c r="C18" s="16"/>
      <c r="D18" s="16"/>
      <c r="E18" s="16"/>
      <c r="F18" s="16"/>
      <c r="G18" s="16"/>
    </row>
    <row r="19" spans="1:7" ht="30" customHeight="1" x14ac:dyDescent="0.25">
      <c r="A19" s="15" t="s">
        <v>16</v>
      </c>
      <c r="B19" s="17">
        <f t="shared" si="1"/>
        <v>0</v>
      </c>
      <c r="C19" s="16"/>
      <c r="D19" s="16"/>
      <c r="E19" s="16"/>
      <c r="F19" s="16"/>
      <c r="G19" s="16"/>
    </row>
    <row r="20" spans="1:7" ht="30" customHeight="1" x14ac:dyDescent="0.25">
      <c r="A20" s="15" t="s">
        <v>17</v>
      </c>
      <c r="B20" s="17">
        <f t="shared" si="1"/>
        <v>0</v>
      </c>
      <c r="C20" s="16"/>
      <c r="D20" s="16"/>
      <c r="E20" s="16"/>
      <c r="F20" s="16"/>
      <c r="G20" s="16"/>
    </row>
    <row r="21" spans="1:7" ht="30" customHeight="1" x14ac:dyDescent="0.25">
      <c r="A21" s="15" t="s">
        <v>18</v>
      </c>
      <c r="B21" s="17">
        <f t="shared" si="1"/>
        <v>0</v>
      </c>
      <c r="C21" s="16"/>
      <c r="D21" s="16"/>
      <c r="E21" s="16"/>
      <c r="F21" s="16"/>
      <c r="G21" s="16"/>
    </row>
    <row r="22" spans="1:7" ht="30" customHeight="1" x14ac:dyDescent="0.25">
      <c r="A22" s="18" t="s">
        <v>19</v>
      </c>
      <c r="B22" s="17">
        <f t="shared" si="1"/>
        <v>0</v>
      </c>
      <c r="C22" s="16"/>
      <c r="D22" s="16"/>
      <c r="E22" s="16"/>
      <c r="F22" s="16"/>
      <c r="G22" s="16"/>
    </row>
    <row r="23" spans="1:7" ht="30" customHeight="1" x14ac:dyDescent="0.25">
      <c r="A23" s="18" t="s">
        <v>20</v>
      </c>
      <c r="B23" s="17">
        <f t="shared" si="1"/>
        <v>0</v>
      </c>
      <c r="C23" s="16"/>
      <c r="D23" s="16"/>
      <c r="E23" s="16"/>
      <c r="F23" s="16"/>
      <c r="G23" s="16"/>
    </row>
    <row r="24" spans="1:7" ht="30" customHeight="1" x14ac:dyDescent="0.25">
      <c r="A24" s="18" t="s">
        <v>21</v>
      </c>
      <c r="B24" s="17">
        <f t="shared" si="1"/>
        <v>1127005</v>
      </c>
      <c r="C24" s="16"/>
      <c r="D24" s="16">
        <v>1127005</v>
      </c>
      <c r="E24" s="16"/>
      <c r="F24" s="16"/>
      <c r="G24" s="16"/>
    </row>
    <row r="25" spans="1:7" ht="30" customHeight="1" x14ac:dyDescent="0.25">
      <c r="A25" s="18" t="s">
        <v>22</v>
      </c>
      <c r="B25" s="17">
        <f t="shared" si="1"/>
        <v>0</v>
      </c>
      <c r="C25" s="16"/>
      <c r="D25" s="16"/>
      <c r="E25" s="16"/>
      <c r="F25" s="16"/>
      <c r="G25" s="16"/>
    </row>
    <row r="26" spans="1:7" ht="30" customHeight="1" x14ac:dyDescent="0.25">
      <c r="A26" s="18" t="s">
        <v>23</v>
      </c>
      <c r="B26" s="17">
        <f t="shared" si="1"/>
        <v>0</v>
      </c>
      <c r="C26" s="16"/>
      <c r="D26" s="16"/>
      <c r="E26" s="16"/>
      <c r="F26" s="16"/>
      <c r="G26" s="16"/>
    </row>
    <row r="27" spans="1:7" ht="30" customHeight="1" x14ac:dyDescent="0.25">
      <c r="A27" s="18" t="s">
        <v>24</v>
      </c>
      <c r="B27" s="19">
        <f t="shared" si="1"/>
        <v>0</v>
      </c>
      <c r="C27" s="17"/>
      <c r="D27" s="17"/>
      <c r="E27" s="17"/>
      <c r="F27" s="17"/>
      <c r="G27" s="17"/>
    </row>
    <row r="28" spans="1:7" ht="30" customHeight="1" x14ac:dyDescent="0.25">
      <c r="A28" s="20"/>
      <c r="B28" s="21">
        <f t="shared" si="1"/>
        <v>0</v>
      </c>
      <c r="C28" s="22"/>
      <c r="D28" s="22"/>
      <c r="E28" s="22"/>
      <c r="F28" s="22"/>
      <c r="G28" s="22"/>
    </row>
    <row r="29" spans="1:7" ht="30" customHeight="1" x14ac:dyDescent="0.25">
      <c r="A29" s="20"/>
      <c r="B29" s="21">
        <f t="shared" si="1"/>
        <v>0</v>
      </c>
      <c r="C29" s="22"/>
      <c r="D29" s="22"/>
      <c r="E29" s="22"/>
      <c r="F29" s="22"/>
      <c r="G29" s="22"/>
    </row>
    <row r="30" spans="1:7" ht="30" customHeight="1" x14ac:dyDescent="0.25">
      <c r="A30" s="20"/>
      <c r="B30" s="21">
        <f t="shared" si="1"/>
        <v>0</v>
      </c>
      <c r="C30" s="22"/>
      <c r="D30" s="22"/>
      <c r="E30" s="22"/>
      <c r="F30" s="22"/>
      <c r="G30" s="22"/>
    </row>
    <row r="31" spans="1:7" ht="30" customHeight="1" x14ac:dyDescent="0.25">
      <c r="A31" s="20"/>
      <c r="B31" s="21">
        <f t="shared" si="1"/>
        <v>0</v>
      </c>
      <c r="C31" s="22"/>
      <c r="D31" s="22"/>
      <c r="E31" s="22"/>
      <c r="F31" s="22"/>
      <c r="G31" s="22"/>
    </row>
    <row r="32" spans="1:7" ht="30" customHeight="1" x14ac:dyDescent="0.25">
      <c r="A32" s="23" t="s">
        <v>25</v>
      </c>
      <c r="B32" s="17">
        <f t="shared" si="1"/>
        <v>0</v>
      </c>
      <c r="C32" s="22"/>
      <c r="D32" s="22"/>
      <c r="E32" s="22"/>
      <c r="F32" s="22"/>
      <c r="G32" s="22"/>
    </row>
    <row r="33" spans="1:7" ht="35.25" customHeight="1" x14ac:dyDescent="0.25">
      <c r="A33" s="24" t="s">
        <v>26</v>
      </c>
      <c r="B33" s="12">
        <f>B34+B37</f>
        <v>1053862</v>
      </c>
      <c r="C33" s="12">
        <f>C34+C37</f>
        <v>0</v>
      </c>
      <c r="D33" s="12">
        <f>D34+D37</f>
        <v>0</v>
      </c>
      <c r="E33" s="12">
        <f>E34+E37</f>
        <v>0</v>
      </c>
      <c r="F33" s="12">
        <f>F34+F37</f>
        <v>1053862</v>
      </c>
      <c r="G33" s="26">
        <v>0</v>
      </c>
    </row>
    <row r="34" spans="1:7" ht="24.75" customHeight="1" x14ac:dyDescent="0.25">
      <c r="A34" s="25" t="s">
        <v>27</v>
      </c>
      <c r="B34" s="14">
        <f>SUM(C34:G34)</f>
        <v>408474</v>
      </c>
      <c r="C34" s="14"/>
      <c r="D34" s="14"/>
      <c r="E34" s="14"/>
      <c r="F34" s="14">
        <f>F35</f>
        <v>408474</v>
      </c>
      <c r="G34" s="14"/>
    </row>
    <row r="35" spans="1:7" ht="24.75" customHeight="1" x14ac:dyDescent="0.25">
      <c r="A35" s="20" t="s">
        <v>28</v>
      </c>
      <c r="B35" s="16">
        <f t="shared" ref="B35:B36" si="2">SUM(C35:G35)</f>
        <v>408474</v>
      </c>
      <c r="C35" s="14"/>
      <c r="D35" s="14"/>
      <c r="E35" s="14"/>
      <c r="F35" s="16">
        <v>408474</v>
      </c>
      <c r="G35" s="14"/>
    </row>
    <row r="36" spans="1:7" ht="24.75" customHeight="1" x14ac:dyDescent="0.25">
      <c r="A36" s="20"/>
      <c r="B36" s="16">
        <f t="shared" si="2"/>
        <v>0</v>
      </c>
      <c r="C36" s="14"/>
      <c r="D36" s="14"/>
      <c r="E36" s="14"/>
      <c r="F36" s="16"/>
      <c r="G36" s="14"/>
    </row>
    <row r="37" spans="1:7" ht="24.75" customHeight="1" x14ac:dyDescent="0.25">
      <c r="A37" s="25" t="s">
        <v>29</v>
      </c>
      <c r="B37" s="14">
        <f>F37+G37+E37+D37</f>
        <v>645388</v>
      </c>
      <c r="C37" s="14">
        <f>SUM(C38:C39)</f>
        <v>0</v>
      </c>
      <c r="D37" s="14">
        <f>SUM(D38:D39)</f>
        <v>0</v>
      </c>
      <c r="E37" s="14">
        <f>SUM(E38:E39)</f>
        <v>0</v>
      </c>
      <c r="F37" s="14">
        <f>F39</f>
        <v>645388</v>
      </c>
      <c r="G37" s="22"/>
    </row>
    <row r="38" spans="1:7" ht="24.75" customHeight="1" x14ac:dyDescent="0.25">
      <c r="A38" s="20" t="s">
        <v>30</v>
      </c>
      <c r="B38" s="22">
        <v>0</v>
      </c>
      <c r="C38" s="22"/>
      <c r="D38" s="22"/>
      <c r="E38" s="22"/>
      <c r="F38" s="22">
        <v>0</v>
      </c>
      <c r="G38" s="22"/>
    </row>
    <row r="39" spans="1:7" ht="24.75" customHeight="1" x14ac:dyDescent="0.25">
      <c r="A39" s="15" t="s">
        <v>31</v>
      </c>
      <c r="B39" s="22">
        <f>SUM(C37:G37)</f>
        <v>645388</v>
      </c>
      <c r="C39" s="22"/>
      <c r="D39" s="16"/>
      <c r="E39" s="16"/>
      <c r="F39" s="16">
        <v>645388</v>
      </c>
      <c r="G39" s="22"/>
    </row>
    <row r="40" spans="1:7" ht="24.75" customHeight="1" x14ac:dyDescent="0.25">
      <c r="A40" s="11" t="s">
        <v>32</v>
      </c>
      <c r="B40" s="26"/>
      <c r="C40" s="27"/>
      <c r="D40" s="27"/>
      <c r="E40" s="27"/>
      <c r="F40" s="27"/>
      <c r="G40" s="26"/>
    </row>
    <row r="41" spans="1:7" ht="26.25" customHeight="1" x14ac:dyDescent="0.25">
      <c r="A41" s="11" t="s">
        <v>33</v>
      </c>
      <c r="B41" s="26">
        <f>B16-B33</f>
        <v>73143</v>
      </c>
      <c r="C41" s="26"/>
      <c r="D41" s="26"/>
      <c r="E41" s="26"/>
      <c r="F41" s="26"/>
      <c r="G41" s="26"/>
    </row>
    <row r="42" spans="1:7" ht="33.75" customHeight="1" x14ac:dyDescent="0.25">
      <c r="A42" s="28" t="s">
        <v>34</v>
      </c>
      <c r="B42" s="26">
        <f>B24*3.14/100</f>
        <v>35387.957000000002</v>
      </c>
      <c r="C42" s="26"/>
      <c r="D42" s="26"/>
      <c r="E42" s="26"/>
      <c r="F42" s="26"/>
      <c r="G42" s="26"/>
    </row>
    <row r="45" spans="1:7" x14ac:dyDescent="0.25">
      <c r="E45" s="29" t="s">
        <v>35</v>
      </c>
    </row>
    <row r="46" spans="1:7" x14ac:dyDescent="0.25">
      <c r="A46" s="30"/>
      <c r="B46" s="30"/>
      <c r="C46" s="30"/>
      <c r="D46" s="31"/>
      <c r="E46" s="32" t="s">
        <v>38</v>
      </c>
      <c r="F46" s="30"/>
      <c r="G46" s="30"/>
    </row>
    <row r="47" spans="1:7" x14ac:dyDescent="0.25">
      <c r="A47" s="30"/>
      <c r="B47" s="30"/>
      <c r="C47" s="30"/>
      <c r="D47" s="31"/>
      <c r="E47" s="31" t="s">
        <v>36</v>
      </c>
      <c r="F47" s="31"/>
      <c r="G47" s="31"/>
    </row>
    <row r="48" spans="1:7" ht="32.25" customHeight="1" x14ac:dyDescent="0.25">
      <c r="E48" s="33" t="s">
        <v>37</v>
      </c>
      <c r="F48" s="34"/>
      <c r="G48" s="34"/>
    </row>
  </sheetData>
  <mergeCells count="2">
    <mergeCell ref="A12:G12"/>
    <mergeCell ref="B14:G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="70" zoomScaleNormal="70" workbookViewId="0">
      <selection activeCell="F28" sqref="F28"/>
    </sheetView>
  </sheetViews>
  <sheetFormatPr defaultRowHeight="15" x14ac:dyDescent="0.25"/>
  <cols>
    <col min="1" max="1" width="62" customWidth="1"/>
    <col min="2" max="2" width="15.140625" customWidth="1"/>
    <col min="3" max="7" width="16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41"/>
      <c r="B7" s="41"/>
      <c r="C7" s="41"/>
      <c r="D7" s="41"/>
      <c r="E7" s="41"/>
      <c r="F7" s="41"/>
      <c r="G7" s="2" t="s">
        <v>2</v>
      </c>
    </row>
    <row r="8" spans="1:7" x14ac:dyDescent="0.25">
      <c r="A8" s="41"/>
      <c r="B8" s="41"/>
      <c r="C8" s="41"/>
      <c r="D8" s="41"/>
      <c r="E8" s="41"/>
      <c r="F8" s="41"/>
      <c r="G8" s="2" t="s">
        <v>3</v>
      </c>
    </row>
    <row r="9" spans="1:7" x14ac:dyDescent="0.25">
      <c r="A9" s="41"/>
      <c r="B9" s="41"/>
      <c r="C9" s="41"/>
      <c r="D9" s="41"/>
      <c r="E9" s="41"/>
      <c r="F9" s="41"/>
      <c r="G9" s="2"/>
    </row>
    <row r="10" spans="1:7" x14ac:dyDescent="0.25">
      <c r="A10" s="41"/>
      <c r="B10" s="41"/>
      <c r="C10" s="41"/>
      <c r="D10" s="41"/>
      <c r="E10" s="41"/>
      <c r="F10" s="41"/>
      <c r="G10" s="41"/>
    </row>
    <row r="11" spans="1:7" x14ac:dyDescent="0.25">
      <c r="A11" s="41"/>
      <c r="B11" s="36"/>
      <c r="C11" s="36"/>
      <c r="D11" s="36"/>
      <c r="E11" s="36"/>
      <c r="F11" s="36"/>
      <c r="G11" s="36"/>
    </row>
    <row r="12" spans="1:7" ht="21" customHeight="1" x14ac:dyDescent="0.25">
      <c r="A12" s="66" t="s">
        <v>43</v>
      </c>
      <c r="B12" s="66"/>
      <c r="C12" s="66"/>
      <c r="D12" s="66"/>
      <c r="E12" s="66"/>
      <c r="F12" s="66"/>
      <c r="G12" s="66"/>
    </row>
    <row r="13" spans="1:7" x14ac:dyDescent="0.25">
      <c r="A13" s="41"/>
      <c r="B13" s="41"/>
      <c r="C13" s="41"/>
      <c r="D13" s="41"/>
      <c r="E13" s="41"/>
      <c r="F13" s="41"/>
      <c r="G13" s="41"/>
    </row>
    <row r="14" spans="1:7" ht="15.75" x14ac:dyDescent="0.25">
      <c r="A14" s="37" t="s">
        <v>5</v>
      </c>
      <c r="B14" s="67" t="s">
        <v>6</v>
      </c>
      <c r="C14" s="68"/>
      <c r="D14" s="68"/>
      <c r="E14" s="68"/>
      <c r="F14" s="68"/>
      <c r="G14" s="69"/>
    </row>
    <row r="15" spans="1:7" ht="15.75" x14ac:dyDescent="0.25">
      <c r="A15" s="37"/>
      <c r="B15" s="37" t="s">
        <v>7</v>
      </c>
      <c r="C15" s="8" t="s">
        <v>8</v>
      </c>
      <c r="D15" s="9" t="s">
        <v>9</v>
      </c>
      <c r="E15" s="9" t="s">
        <v>10</v>
      </c>
      <c r="F15" s="9" t="s">
        <v>11</v>
      </c>
      <c r="G15" s="10" t="s">
        <v>12</v>
      </c>
    </row>
    <row r="16" spans="1:7" ht="35.25" customHeight="1" x14ac:dyDescent="0.25">
      <c r="A16" s="11" t="s">
        <v>13</v>
      </c>
      <c r="B16" s="12">
        <v>996105</v>
      </c>
      <c r="C16" s="12"/>
      <c r="D16" s="12">
        <v>996105</v>
      </c>
      <c r="E16" s="12">
        <v>0</v>
      </c>
      <c r="F16" s="12">
        <v>0</v>
      </c>
      <c r="G16" s="12">
        <v>0</v>
      </c>
    </row>
    <row r="17" spans="1:7" ht="35.25" customHeight="1" x14ac:dyDescent="0.25">
      <c r="A17" s="13" t="s">
        <v>14</v>
      </c>
      <c r="B17" s="14">
        <v>0</v>
      </c>
      <c r="C17" s="14"/>
      <c r="D17" s="14">
        <v>0</v>
      </c>
      <c r="E17" s="14"/>
      <c r="F17" s="14"/>
      <c r="G17" s="14"/>
    </row>
    <row r="18" spans="1:7" ht="30" customHeight="1" x14ac:dyDescent="0.25">
      <c r="A18" s="15" t="s">
        <v>15</v>
      </c>
      <c r="B18" s="16">
        <v>0</v>
      </c>
      <c r="C18" s="16"/>
      <c r="D18" s="16"/>
      <c r="E18" s="16"/>
      <c r="F18" s="16"/>
      <c r="G18" s="16"/>
    </row>
    <row r="19" spans="1:7" ht="30" customHeight="1" x14ac:dyDescent="0.25">
      <c r="A19" s="15" t="s">
        <v>16</v>
      </c>
      <c r="B19" s="17">
        <v>0</v>
      </c>
      <c r="C19" s="16"/>
      <c r="D19" s="16"/>
      <c r="E19" s="16"/>
      <c r="F19" s="16"/>
      <c r="G19" s="16"/>
    </row>
    <row r="20" spans="1:7" ht="30" customHeight="1" x14ac:dyDescent="0.25">
      <c r="A20" s="15" t="s">
        <v>17</v>
      </c>
      <c r="B20" s="17">
        <v>0</v>
      </c>
      <c r="C20" s="16"/>
      <c r="D20" s="16"/>
      <c r="E20" s="16"/>
      <c r="F20" s="16"/>
      <c r="G20" s="16"/>
    </row>
    <row r="21" spans="1:7" ht="30" customHeight="1" x14ac:dyDescent="0.25">
      <c r="A21" s="15" t="s">
        <v>18</v>
      </c>
      <c r="B21" s="17">
        <v>0</v>
      </c>
      <c r="C21" s="16"/>
      <c r="D21" s="16"/>
      <c r="E21" s="16"/>
      <c r="F21" s="16"/>
      <c r="G21" s="16"/>
    </row>
    <row r="22" spans="1:7" ht="30" customHeight="1" x14ac:dyDescent="0.25">
      <c r="A22" s="18" t="s">
        <v>19</v>
      </c>
      <c r="B22" s="17">
        <v>0</v>
      </c>
      <c r="C22" s="16"/>
      <c r="D22" s="16"/>
      <c r="E22" s="16"/>
      <c r="F22" s="16"/>
      <c r="G22" s="16"/>
    </row>
    <row r="23" spans="1:7" ht="30" customHeight="1" x14ac:dyDescent="0.25">
      <c r="A23" s="18" t="s">
        <v>20</v>
      </c>
      <c r="B23" s="17">
        <v>0</v>
      </c>
      <c r="C23" s="16"/>
      <c r="D23" s="16"/>
      <c r="E23" s="16"/>
      <c r="F23" s="16"/>
      <c r="G23" s="16"/>
    </row>
    <row r="24" spans="1:7" ht="30" customHeight="1" x14ac:dyDescent="0.25">
      <c r="A24" s="18" t="s">
        <v>21</v>
      </c>
      <c r="B24" s="17">
        <v>996105</v>
      </c>
      <c r="C24" s="16"/>
      <c r="D24" s="16">
        <v>996105</v>
      </c>
      <c r="E24" s="16"/>
      <c r="F24" s="16"/>
      <c r="G24" s="16"/>
    </row>
    <row r="25" spans="1:7" ht="30" customHeight="1" x14ac:dyDescent="0.25">
      <c r="A25" s="18" t="s">
        <v>22</v>
      </c>
      <c r="B25" s="17">
        <v>0</v>
      </c>
      <c r="C25" s="16"/>
      <c r="D25" s="16"/>
      <c r="E25" s="16"/>
      <c r="F25" s="16"/>
      <c r="G25" s="16"/>
    </row>
    <row r="26" spans="1:7" ht="30" customHeight="1" x14ac:dyDescent="0.25">
      <c r="A26" s="18" t="s">
        <v>23</v>
      </c>
      <c r="B26" s="17">
        <v>0</v>
      </c>
      <c r="C26" s="16"/>
      <c r="D26" s="16"/>
      <c r="E26" s="16"/>
      <c r="F26" s="16"/>
      <c r="G26" s="16"/>
    </row>
    <row r="27" spans="1:7" ht="30" customHeight="1" x14ac:dyDescent="0.25">
      <c r="A27" s="18" t="s">
        <v>24</v>
      </c>
      <c r="B27" s="19">
        <v>0</v>
      </c>
      <c r="C27" s="17"/>
      <c r="D27" s="17"/>
      <c r="E27" s="17"/>
      <c r="F27" s="17"/>
      <c r="G27" s="17"/>
    </row>
    <row r="28" spans="1:7" ht="30" customHeight="1" x14ac:dyDescent="0.25">
      <c r="A28" s="20"/>
      <c r="B28" s="21">
        <v>0</v>
      </c>
      <c r="C28" s="22"/>
      <c r="D28" s="22"/>
      <c r="E28" s="22"/>
      <c r="F28" s="22"/>
      <c r="G28" s="22"/>
    </row>
    <row r="29" spans="1:7" ht="30" customHeight="1" x14ac:dyDescent="0.25">
      <c r="A29" s="20"/>
      <c r="B29" s="21">
        <v>0</v>
      </c>
      <c r="C29" s="22"/>
      <c r="D29" s="22"/>
      <c r="E29" s="22"/>
      <c r="F29" s="22"/>
      <c r="G29" s="22"/>
    </row>
    <row r="30" spans="1:7" ht="30" customHeight="1" x14ac:dyDescent="0.25">
      <c r="A30" s="20"/>
      <c r="B30" s="21">
        <v>0</v>
      </c>
      <c r="C30" s="22"/>
      <c r="D30" s="22"/>
      <c r="E30" s="22"/>
      <c r="F30" s="22"/>
      <c r="G30" s="22"/>
    </row>
    <row r="31" spans="1:7" ht="30" customHeight="1" x14ac:dyDescent="0.25">
      <c r="A31" s="20"/>
      <c r="B31" s="21">
        <v>0</v>
      </c>
      <c r="C31" s="22"/>
      <c r="D31" s="22"/>
      <c r="E31" s="22"/>
      <c r="F31" s="22"/>
      <c r="G31" s="22"/>
    </row>
    <row r="32" spans="1:7" ht="30" customHeight="1" x14ac:dyDescent="0.25">
      <c r="A32" s="23" t="s">
        <v>25</v>
      </c>
      <c r="B32" s="17">
        <v>0</v>
      </c>
      <c r="C32" s="22"/>
      <c r="D32" s="22"/>
      <c r="E32" s="22"/>
      <c r="F32" s="22"/>
      <c r="G32" s="22"/>
    </row>
    <row r="33" spans="1:7" ht="35.25" customHeight="1" x14ac:dyDescent="0.25">
      <c r="A33" s="24" t="s">
        <v>26</v>
      </c>
      <c r="B33" s="12">
        <v>945210</v>
      </c>
      <c r="C33" s="12">
        <v>0</v>
      </c>
      <c r="D33" s="12">
        <v>0</v>
      </c>
      <c r="E33" s="12">
        <v>0</v>
      </c>
      <c r="F33" s="12">
        <v>945210</v>
      </c>
      <c r="G33" s="26">
        <v>0</v>
      </c>
    </row>
    <row r="34" spans="1:7" ht="24.75" customHeight="1" x14ac:dyDescent="0.25">
      <c r="A34" s="25" t="s">
        <v>27</v>
      </c>
      <c r="B34" s="14">
        <v>375628</v>
      </c>
      <c r="C34" s="14"/>
      <c r="D34" s="14"/>
      <c r="E34" s="14"/>
      <c r="F34" s="14">
        <v>375628</v>
      </c>
      <c r="G34" s="14"/>
    </row>
    <row r="35" spans="1:7" ht="24.75" customHeight="1" x14ac:dyDescent="0.25">
      <c r="A35" s="20" t="s">
        <v>28</v>
      </c>
      <c r="B35" s="16">
        <v>375628</v>
      </c>
      <c r="C35" s="14"/>
      <c r="D35" s="14"/>
      <c r="E35" s="14"/>
      <c r="F35" s="16">
        <v>375628</v>
      </c>
      <c r="G35" s="14"/>
    </row>
    <row r="36" spans="1:7" ht="24.75" customHeight="1" x14ac:dyDescent="0.25">
      <c r="A36" s="20"/>
      <c r="B36" s="16">
        <v>0</v>
      </c>
      <c r="C36" s="14"/>
      <c r="D36" s="14"/>
      <c r="E36" s="14"/>
      <c r="F36" s="16"/>
      <c r="G36" s="14"/>
    </row>
    <row r="37" spans="1:7" ht="24.75" customHeight="1" x14ac:dyDescent="0.25">
      <c r="A37" s="25" t="s">
        <v>29</v>
      </c>
      <c r="B37" s="14">
        <v>569582</v>
      </c>
      <c r="C37" s="14">
        <v>0</v>
      </c>
      <c r="D37" s="14">
        <v>0</v>
      </c>
      <c r="E37" s="14">
        <v>0</v>
      </c>
      <c r="F37" s="14">
        <v>569582</v>
      </c>
      <c r="G37" s="22"/>
    </row>
    <row r="38" spans="1:7" ht="24.75" customHeight="1" x14ac:dyDescent="0.25">
      <c r="A38" s="20" t="s">
        <v>30</v>
      </c>
      <c r="B38" s="22">
        <v>0</v>
      </c>
      <c r="C38" s="22"/>
      <c r="D38" s="22"/>
      <c r="E38" s="22"/>
      <c r="F38" s="22">
        <v>0</v>
      </c>
      <c r="G38" s="22"/>
    </row>
    <row r="39" spans="1:7" ht="24.75" customHeight="1" x14ac:dyDescent="0.25">
      <c r="A39" s="15" t="s">
        <v>31</v>
      </c>
      <c r="B39" s="22">
        <v>569582</v>
      </c>
      <c r="C39" s="22"/>
      <c r="D39" s="16"/>
      <c r="E39" s="16"/>
      <c r="F39" s="16">
        <v>569582</v>
      </c>
      <c r="G39" s="22"/>
    </row>
    <row r="40" spans="1:7" ht="24.75" customHeight="1" x14ac:dyDescent="0.25">
      <c r="A40" s="11" t="s">
        <v>32</v>
      </c>
      <c r="B40" s="26"/>
      <c r="C40" s="27"/>
      <c r="D40" s="27"/>
      <c r="E40" s="27"/>
      <c r="F40" s="27"/>
      <c r="G40" s="26"/>
    </row>
    <row r="41" spans="1:7" ht="26.25" customHeight="1" x14ac:dyDescent="0.25">
      <c r="A41" s="11" t="s">
        <v>33</v>
      </c>
      <c r="B41" s="26">
        <v>50895</v>
      </c>
      <c r="C41" s="26"/>
      <c r="D41" s="26"/>
      <c r="E41" s="26"/>
      <c r="F41" s="26"/>
      <c r="G41" s="26"/>
    </row>
    <row r="42" spans="1:7" ht="33.75" customHeight="1" x14ac:dyDescent="0.25">
      <c r="A42" s="28" t="s">
        <v>34</v>
      </c>
      <c r="B42" s="26">
        <v>31277.697</v>
      </c>
      <c r="C42" s="26"/>
      <c r="D42" s="26"/>
      <c r="E42" s="26"/>
      <c r="F42" s="26"/>
      <c r="G42" s="26"/>
    </row>
    <row r="45" spans="1:7" x14ac:dyDescent="0.25">
      <c r="E45" s="29" t="s">
        <v>35</v>
      </c>
    </row>
    <row r="46" spans="1:7" x14ac:dyDescent="0.25">
      <c r="A46" s="30"/>
      <c r="B46" s="30"/>
      <c r="C46" s="30"/>
      <c r="D46" s="31"/>
      <c r="E46" s="32" t="s">
        <v>38</v>
      </c>
      <c r="F46" s="30"/>
      <c r="G46" s="30"/>
    </row>
    <row r="47" spans="1:7" x14ac:dyDescent="0.25">
      <c r="A47" s="30"/>
      <c r="B47" s="30"/>
      <c r="C47" s="30"/>
      <c r="D47" s="31"/>
      <c r="E47" s="31" t="s">
        <v>36</v>
      </c>
      <c r="F47" s="31"/>
      <c r="G47" s="31"/>
    </row>
    <row r="48" spans="1:7" ht="32.25" customHeight="1" x14ac:dyDescent="0.25">
      <c r="E48" s="33" t="s">
        <v>37</v>
      </c>
      <c r="F48" s="34"/>
      <c r="G48" s="34"/>
    </row>
  </sheetData>
  <mergeCells count="2">
    <mergeCell ref="A12:G12"/>
    <mergeCell ref="B14:G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0" zoomScaleNormal="70" zoomScaleSheetLayoutView="70" workbookViewId="0">
      <selection sqref="A1:XFD1048576"/>
    </sheetView>
  </sheetViews>
  <sheetFormatPr defaultRowHeight="15" x14ac:dyDescent="0.25"/>
  <cols>
    <col min="1" max="1" width="62" style="43" customWidth="1"/>
    <col min="2" max="2" width="15.140625" style="43" customWidth="1"/>
    <col min="3" max="7" width="16.85546875" style="43" customWidth="1"/>
    <col min="8" max="8" width="9.140625" style="43"/>
    <col min="9" max="9" width="14.5703125" style="43" bestFit="1" customWidth="1"/>
    <col min="10" max="16384" width="9.140625" style="43"/>
  </cols>
  <sheetData>
    <row r="1" spans="1:7" x14ac:dyDescent="0.25">
      <c r="G1" s="44" t="s">
        <v>0</v>
      </c>
    </row>
    <row r="2" spans="1:7" x14ac:dyDescent="0.25">
      <c r="G2" s="44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42"/>
      <c r="B7" s="42"/>
      <c r="C7" s="42"/>
      <c r="D7" s="42"/>
      <c r="E7" s="42"/>
      <c r="F7" s="42"/>
      <c r="G7" s="2" t="s">
        <v>2</v>
      </c>
    </row>
    <row r="8" spans="1:7" x14ac:dyDescent="0.25">
      <c r="A8" s="42"/>
      <c r="B8" s="42"/>
      <c r="C8" s="42"/>
      <c r="D8" s="42"/>
      <c r="E8" s="42"/>
      <c r="F8" s="42"/>
      <c r="G8" s="2" t="s">
        <v>3</v>
      </c>
    </row>
    <row r="9" spans="1:7" x14ac:dyDescent="0.25">
      <c r="A9" s="42"/>
      <c r="B9" s="42"/>
      <c r="C9" s="42"/>
      <c r="D9" s="42"/>
      <c r="E9" s="42"/>
      <c r="F9" s="42"/>
      <c r="G9" s="2"/>
    </row>
    <row r="10" spans="1:7" x14ac:dyDescent="0.25">
      <c r="A10" s="42"/>
      <c r="B10" s="42"/>
      <c r="C10" s="42"/>
      <c r="D10" s="42"/>
      <c r="E10" s="42"/>
      <c r="F10" s="42"/>
      <c r="G10" s="42"/>
    </row>
    <row r="11" spans="1:7" x14ac:dyDescent="0.25">
      <c r="A11" s="66"/>
      <c r="B11" s="70"/>
      <c r="C11" s="70"/>
      <c r="D11" s="70"/>
      <c r="E11" s="70"/>
      <c r="F11" s="70"/>
      <c r="G11" s="70"/>
    </row>
    <row r="12" spans="1:7" ht="21" customHeight="1" x14ac:dyDescent="0.25">
      <c r="A12" s="66" t="s">
        <v>44</v>
      </c>
      <c r="B12" s="70"/>
      <c r="C12" s="70"/>
      <c r="D12" s="70"/>
      <c r="E12" s="70"/>
      <c r="F12" s="70"/>
      <c r="G12" s="70"/>
    </row>
    <row r="13" spans="1:7" x14ac:dyDescent="0.25">
      <c r="A13" s="42"/>
      <c r="B13" s="42"/>
      <c r="C13" s="42"/>
      <c r="D13" s="42"/>
      <c r="E13" s="42"/>
      <c r="F13" s="42"/>
      <c r="G13" s="42"/>
    </row>
    <row r="14" spans="1:7" ht="15.75" x14ac:dyDescent="0.25">
      <c r="A14" s="71" t="s">
        <v>5</v>
      </c>
      <c r="B14" s="71" t="s">
        <v>6</v>
      </c>
      <c r="C14" s="71"/>
      <c r="D14" s="71"/>
      <c r="E14" s="71"/>
      <c r="F14" s="71"/>
      <c r="G14" s="71"/>
    </row>
    <row r="15" spans="1:7" ht="15.75" x14ac:dyDescent="0.25">
      <c r="A15" s="71"/>
      <c r="B15" s="45" t="s">
        <v>7</v>
      </c>
      <c r="C15" s="8" t="s">
        <v>8</v>
      </c>
      <c r="D15" s="9" t="s">
        <v>9</v>
      </c>
      <c r="E15" s="9" t="s">
        <v>10</v>
      </c>
      <c r="F15" s="9" t="s">
        <v>11</v>
      </c>
      <c r="G15" s="10" t="s">
        <v>12</v>
      </c>
    </row>
    <row r="16" spans="1:7" ht="35.25" customHeight="1" x14ac:dyDescent="0.25">
      <c r="A16" s="11" t="s">
        <v>13</v>
      </c>
      <c r="B16" s="12">
        <f>B17+B22+B23+B24+B25+B26+B27+B32</f>
        <v>921580</v>
      </c>
      <c r="C16" s="12"/>
      <c r="D16" s="12">
        <f>D17+D22+D23+D24+D25+D26+D27+D32</f>
        <v>921580</v>
      </c>
      <c r="E16" s="12">
        <f>E17+E22+E23+E24+E25+E26+E27+E32</f>
        <v>0</v>
      </c>
      <c r="F16" s="12">
        <f>F17+F22+F23+F24+F25+F26+F27+F32</f>
        <v>0</v>
      </c>
      <c r="G16" s="12">
        <f>G17+G22+G23+G24+G25+G26+G27+G32</f>
        <v>0</v>
      </c>
    </row>
    <row r="17" spans="1:9" ht="35.25" customHeight="1" x14ac:dyDescent="0.25">
      <c r="A17" s="13" t="s">
        <v>14</v>
      </c>
      <c r="B17" s="14">
        <f t="shared" ref="B17:B32" si="0">C17+D17+E17+F17+G17</f>
        <v>0</v>
      </c>
      <c r="C17" s="14"/>
      <c r="D17" s="14">
        <f>D18</f>
        <v>0</v>
      </c>
      <c r="E17" s="14"/>
      <c r="F17" s="14"/>
      <c r="G17" s="14"/>
    </row>
    <row r="18" spans="1:9" ht="30" customHeight="1" x14ac:dyDescent="0.25">
      <c r="A18" s="15" t="s">
        <v>15</v>
      </c>
      <c r="B18" s="16">
        <f t="shared" si="0"/>
        <v>0</v>
      </c>
      <c r="C18" s="16"/>
      <c r="D18" s="16"/>
      <c r="E18" s="16"/>
      <c r="F18" s="16"/>
      <c r="G18" s="16"/>
    </row>
    <row r="19" spans="1:9" ht="30" customHeight="1" x14ac:dyDescent="0.25">
      <c r="A19" s="15" t="s">
        <v>16</v>
      </c>
      <c r="B19" s="17">
        <f t="shared" si="0"/>
        <v>0</v>
      </c>
      <c r="C19" s="16"/>
      <c r="D19" s="16"/>
      <c r="E19" s="16"/>
      <c r="F19" s="16"/>
      <c r="G19" s="16"/>
    </row>
    <row r="20" spans="1:9" ht="30" customHeight="1" x14ac:dyDescent="0.25">
      <c r="A20" s="15" t="s">
        <v>17</v>
      </c>
      <c r="B20" s="17">
        <f t="shared" si="0"/>
        <v>0</v>
      </c>
      <c r="C20" s="16"/>
      <c r="D20" s="16"/>
      <c r="E20" s="16"/>
      <c r="F20" s="16"/>
      <c r="G20" s="16"/>
    </row>
    <row r="21" spans="1:9" ht="30" customHeight="1" x14ac:dyDescent="0.25">
      <c r="A21" s="15" t="s">
        <v>18</v>
      </c>
      <c r="B21" s="17">
        <f t="shared" si="0"/>
        <v>0</v>
      </c>
      <c r="C21" s="16"/>
      <c r="D21" s="16"/>
      <c r="E21" s="16"/>
      <c r="F21" s="16"/>
      <c r="G21" s="16"/>
    </row>
    <row r="22" spans="1:9" ht="30" customHeight="1" x14ac:dyDescent="0.25">
      <c r="A22" s="18" t="s">
        <v>19</v>
      </c>
      <c r="B22" s="17">
        <f t="shared" si="0"/>
        <v>0</v>
      </c>
      <c r="C22" s="16"/>
      <c r="D22" s="16"/>
      <c r="E22" s="16"/>
      <c r="F22" s="16"/>
      <c r="G22" s="16"/>
    </row>
    <row r="23" spans="1:9" ht="30" customHeight="1" x14ac:dyDescent="0.25">
      <c r="A23" s="18" t="s">
        <v>20</v>
      </c>
      <c r="B23" s="17">
        <f t="shared" si="0"/>
        <v>0</v>
      </c>
      <c r="C23" s="16"/>
      <c r="D23" s="16"/>
      <c r="E23" s="16"/>
      <c r="F23" s="16"/>
      <c r="G23" s="16"/>
    </row>
    <row r="24" spans="1:9" ht="30" customHeight="1" x14ac:dyDescent="0.25">
      <c r="A24" s="18" t="s">
        <v>21</v>
      </c>
      <c r="B24" s="17">
        <f t="shared" si="0"/>
        <v>921580</v>
      </c>
      <c r="C24" s="16"/>
      <c r="D24" s="16">
        <v>921580</v>
      </c>
      <c r="E24" s="16"/>
      <c r="F24" s="16"/>
      <c r="G24" s="16"/>
      <c r="I24" s="46"/>
    </row>
    <row r="25" spans="1:9" ht="30" customHeight="1" x14ac:dyDescent="0.25">
      <c r="A25" s="18" t="s">
        <v>22</v>
      </c>
      <c r="B25" s="17">
        <f t="shared" si="0"/>
        <v>0</v>
      </c>
      <c r="C25" s="16"/>
      <c r="D25" s="16"/>
      <c r="E25" s="16"/>
      <c r="F25" s="16"/>
      <c r="G25" s="16"/>
    </row>
    <row r="26" spans="1:9" ht="30" customHeight="1" x14ac:dyDescent="0.25">
      <c r="A26" s="18" t="s">
        <v>23</v>
      </c>
      <c r="B26" s="17">
        <f t="shared" si="0"/>
        <v>0</v>
      </c>
      <c r="C26" s="16"/>
      <c r="D26" s="16"/>
      <c r="E26" s="16"/>
      <c r="F26" s="16"/>
      <c r="G26" s="16"/>
    </row>
    <row r="27" spans="1:9" ht="30" customHeight="1" x14ac:dyDescent="0.25">
      <c r="A27" s="18" t="s">
        <v>24</v>
      </c>
      <c r="B27" s="47">
        <f t="shared" si="0"/>
        <v>0</v>
      </c>
      <c r="C27" s="17"/>
      <c r="D27" s="17"/>
      <c r="E27" s="17"/>
      <c r="F27" s="17"/>
      <c r="G27" s="17"/>
    </row>
    <row r="28" spans="1:9" ht="30" customHeight="1" x14ac:dyDescent="0.25">
      <c r="A28" s="20"/>
      <c r="B28" s="48">
        <f t="shared" si="0"/>
        <v>0</v>
      </c>
      <c r="C28" s="22"/>
      <c r="D28" s="22"/>
      <c r="E28" s="22"/>
      <c r="F28" s="22"/>
      <c r="G28" s="22"/>
    </row>
    <row r="29" spans="1:9" ht="30" customHeight="1" x14ac:dyDescent="0.25">
      <c r="A29" s="20"/>
      <c r="B29" s="48">
        <f t="shared" si="0"/>
        <v>0</v>
      </c>
      <c r="C29" s="22"/>
      <c r="D29" s="22"/>
      <c r="E29" s="22"/>
      <c r="F29" s="22"/>
      <c r="G29" s="22"/>
    </row>
    <row r="30" spans="1:9" ht="30" customHeight="1" x14ac:dyDescent="0.25">
      <c r="A30" s="20"/>
      <c r="B30" s="48">
        <f t="shared" si="0"/>
        <v>0</v>
      </c>
      <c r="C30" s="22"/>
      <c r="D30" s="22"/>
      <c r="E30" s="22"/>
      <c r="F30" s="22"/>
      <c r="G30" s="22"/>
    </row>
    <row r="31" spans="1:9" ht="30" customHeight="1" x14ac:dyDescent="0.25">
      <c r="A31" s="20"/>
      <c r="B31" s="48">
        <f t="shared" si="0"/>
        <v>0</v>
      </c>
      <c r="C31" s="22"/>
      <c r="D31" s="22"/>
      <c r="E31" s="22"/>
      <c r="F31" s="22"/>
      <c r="G31" s="22"/>
    </row>
    <row r="32" spans="1:9" ht="30" customHeight="1" x14ac:dyDescent="0.25">
      <c r="A32" s="23" t="s">
        <v>25</v>
      </c>
      <c r="B32" s="17">
        <f t="shared" si="0"/>
        <v>0</v>
      </c>
      <c r="C32" s="22"/>
      <c r="D32" s="22"/>
      <c r="E32" s="22"/>
      <c r="F32" s="22"/>
      <c r="G32" s="22"/>
    </row>
    <row r="33" spans="1:11" ht="35.25" customHeight="1" x14ac:dyDescent="0.25">
      <c r="A33" s="49" t="s">
        <v>26</v>
      </c>
      <c r="B33" s="12">
        <f>B34+B37</f>
        <v>864920</v>
      </c>
      <c r="C33" s="12">
        <f>C34+C37</f>
        <v>0</v>
      </c>
      <c r="D33" s="12">
        <f>D34+D37</f>
        <v>0</v>
      </c>
      <c r="E33" s="12">
        <f>E34+E37</f>
        <v>0</v>
      </c>
      <c r="F33" s="12">
        <f>F34+F37</f>
        <v>864920</v>
      </c>
      <c r="G33" s="26">
        <v>0</v>
      </c>
      <c r="I33" s="50"/>
    </row>
    <row r="34" spans="1:11" ht="24.75" customHeight="1" x14ac:dyDescent="0.25">
      <c r="A34" s="51" t="s">
        <v>27</v>
      </c>
      <c r="B34" s="14">
        <f>SUM(C34:G34)</f>
        <v>335694</v>
      </c>
      <c r="C34" s="14"/>
      <c r="D34" s="14"/>
      <c r="E34" s="14"/>
      <c r="F34" s="14">
        <f>F35</f>
        <v>335694</v>
      </c>
      <c r="G34" s="14"/>
    </row>
    <row r="35" spans="1:11" ht="24.75" customHeight="1" x14ac:dyDescent="0.25">
      <c r="A35" s="15" t="s">
        <v>28</v>
      </c>
      <c r="B35" s="16">
        <f>SUM(C35:G35)</f>
        <v>335694</v>
      </c>
      <c r="C35" s="14"/>
      <c r="D35" s="14"/>
      <c r="E35" s="14"/>
      <c r="F35" s="16">
        <v>335694</v>
      </c>
      <c r="G35" s="14"/>
      <c r="H35" s="50"/>
    </row>
    <row r="36" spans="1:11" ht="24.75" customHeight="1" x14ac:dyDescent="0.25">
      <c r="A36" s="15"/>
      <c r="B36" s="16">
        <f>SUM(C36:G36)</f>
        <v>0</v>
      </c>
      <c r="C36" s="14"/>
      <c r="D36" s="14"/>
      <c r="E36" s="14"/>
      <c r="F36" s="16"/>
      <c r="G36" s="14"/>
    </row>
    <row r="37" spans="1:11" ht="24.75" customHeight="1" x14ac:dyDescent="0.25">
      <c r="A37" s="25" t="s">
        <v>29</v>
      </c>
      <c r="B37" s="14">
        <f>F37+G37+E37+D37</f>
        <v>529226</v>
      </c>
      <c r="C37" s="14">
        <f>SUM(C38:C39)</f>
        <v>0</v>
      </c>
      <c r="D37" s="14">
        <f>SUM(D38:D39)</f>
        <v>0</v>
      </c>
      <c r="E37" s="14">
        <f>SUM(E38:E39)</f>
        <v>0</v>
      </c>
      <c r="F37" s="14">
        <f>F39</f>
        <v>529226</v>
      </c>
      <c r="G37" s="22"/>
    </row>
    <row r="38" spans="1:11" ht="24.75" customHeight="1" x14ac:dyDescent="0.25">
      <c r="A38" s="20" t="s">
        <v>30</v>
      </c>
      <c r="B38" s="22">
        <v>0</v>
      </c>
      <c r="C38" s="22"/>
      <c r="D38" s="22"/>
      <c r="E38" s="22"/>
      <c r="F38" s="16">
        <v>0</v>
      </c>
      <c r="G38" s="22"/>
      <c r="K38" s="43">
        <f>(B16-B33)/B16*100</f>
        <v>6.1481368953319304</v>
      </c>
    </row>
    <row r="39" spans="1:11" ht="24.75" customHeight="1" x14ac:dyDescent="0.25">
      <c r="A39" s="15" t="s">
        <v>31</v>
      </c>
      <c r="B39" s="22">
        <f>SUM(C37:G37)</f>
        <v>529226</v>
      </c>
      <c r="C39" s="22"/>
      <c r="D39" s="16"/>
      <c r="E39" s="16"/>
      <c r="F39" s="16">
        <v>529226</v>
      </c>
      <c r="G39" s="22"/>
      <c r="I39" s="50"/>
    </row>
    <row r="40" spans="1:11" ht="24.75" customHeight="1" x14ac:dyDescent="0.25">
      <c r="A40" s="11" t="s">
        <v>32</v>
      </c>
      <c r="B40" s="26"/>
      <c r="C40" s="27"/>
      <c r="D40" s="27"/>
      <c r="E40" s="27"/>
      <c r="F40" s="27"/>
      <c r="G40" s="26"/>
    </row>
    <row r="41" spans="1:11" ht="26.25" customHeight="1" x14ac:dyDescent="0.25">
      <c r="A41" s="11" t="s">
        <v>33</v>
      </c>
      <c r="B41" s="26">
        <f>B16-B33</f>
        <v>56660</v>
      </c>
      <c r="C41" s="26"/>
      <c r="D41" s="26"/>
      <c r="E41" s="26"/>
      <c r="F41" s="26"/>
      <c r="G41" s="26"/>
    </row>
    <row r="42" spans="1:11" ht="33.75" customHeight="1" x14ac:dyDescent="0.25">
      <c r="A42" s="28" t="s">
        <v>34</v>
      </c>
      <c r="B42" s="26">
        <f>B24*3.14/100</f>
        <v>28937.612000000001</v>
      </c>
      <c r="C42" s="26"/>
      <c r="D42" s="26"/>
      <c r="E42" s="26"/>
      <c r="F42" s="26"/>
      <c r="G42" s="26"/>
      <c r="I42" s="52" t="s">
        <v>45</v>
      </c>
    </row>
    <row r="45" spans="1:11" x14ac:dyDescent="0.25">
      <c r="E45" s="53" t="s">
        <v>35</v>
      </c>
    </row>
    <row r="46" spans="1:11" x14ac:dyDescent="0.25">
      <c r="A46" s="30"/>
      <c r="B46" s="30"/>
      <c r="C46" s="30"/>
      <c r="D46" s="31"/>
      <c r="E46" s="32" t="s">
        <v>38</v>
      </c>
      <c r="F46" s="30"/>
      <c r="G46" s="30"/>
    </row>
    <row r="47" spans="1:11" x14ac:dyDescent="0.25">
      <c r="A47" s="30"/>
      <c r="B47" s="30"/>
      <c r="C47" s="30"/>
      <c r="D47" s="31"/>
      <c r="E47" s="54" t="s">
        <v>36</v>
      </c>
      <c r="F47" s="31"/>
      <c r="G47" s="31"/>
    </row>
    <row r="48" spans="1:11" ht="32.25" customHeight="1" x14ac:dyDescent="0.25">
      <c r="E48" s="33" t="s">
        <v>37</v>
      </c>
      <c r="F48" s="55"/>
      <c r="G48" s="55"/>
    </row>
  </sheetData>
  <mergeCells count="4">
    <mergeCell ref="A12:G12"/>
    <mergeCell ref="A11:G11"/>
    <mergeCell ref="A14:A15"/>
    <mergeCell ref="B14:G14"/>
  </mergeCells>
  <pageMargins left="0.24" right="0.24" top="0.74803149606299213" bottom="0.74803149606299213" header="0.31496062992125984" footer="0.31496062992125984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70" zoomScaleNormal="70" workbookViewId="0">
      <selection activeCell="F42" sqref="F42"/>
    </sheetView>
  </sheetViews>
  <sheetFormatPr defaultRowHeight="15" x14ac:dyDescent="0.25"/>
  <cols>
    <col min="1" max="1" width="62" style="43" customWidth="1"/>
    <col min="2" max="2" width="15.140625" style="43" customWidth="1"/>
    <col min="3" max="7" width="16.85546875" style="43" customWidth="1"/>
    <col min="8" max="8" width="9.140625" style="43"/>
    <col min="9" max="9" width="14.5703125" style="43" bestFit="1" customWidth="1"/>
    <col min="10" max="16384" width="9.140625" style="43"/>
  </cols>
  <sheetData>
    <row r="1" spans="1:7" x14ac:dyDescent="0.25">
      <c r="G1" s="44" t="s">
        <v>0</v>
      </c>
    </row>
    <row r="2" spans="1:7" x14ac:dyDescent="0.25">
      <c r="G2" s="44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56"/>
      <c r="B7" s="56"/>
      <c r="C7" s="56"/>
      <c r="D7" s="56"/>
      <c r="E7" s="56"/>
      <c r="F7" s="56"/>
      <c r="G7" s="2" t="s">
        <v>2</v>
      </c>
    </row>
    <row r="8" spans="1:7" x14ac:dyDescent="0.25">
      <c r="A8" s="56"/>
      <c r="B8" s="56"/>
      <c r="C8" s="56"/>
      <c r="D8" s="56"/>
      <c r="E8" s="56"/>
      <c r="F8" s="56"/>
      <c r="G8" s="2" t="s">
        <v>3</v>
      </c>
    </row>
    <row r="9" spans="1:7" x14ac:dyDescent="0.25">
      <c r="A9" s="56"/>
      <c r="B9" s="56"/>
      <c r="C9" s="56"/>
      <c r="D9" s="56"/>
      <c r="E9" s="56"/>
      <c r="F9" s="56"/>
      <c r="G9" s="2"/>
    </row>
    <row r="10" spans="1:7" x14ac:dyDescent="0.25">
      <c r="A10" s="56"/>
      <c r="B10" s="56"/>
      <c r="C10" s="56"/>
      <c r="D10" s="56"/>
      <c r="E10" s="56"/>
      <c r="F10" s="56"/>
      <c r="G10" s="56"/>
    </row>
    <row r="11" spans="1:7" x14ac:dyDescent="0.25">
      <c r="A11" s="66"/>
      <c r="B11" s="70"/>
      <c r="C11" s="70"/>
      <c r="D11" s="70"/>
      <c r="E11" s="70"/>
      <c r="F11" s="70"/>
      <c r="G11" s="70"/>
    </row>
    <row r="12" spans="1:7" ht="21" customHeight="1" x14ac:dyDescent="0.25">
      <c r="A12" s="66" t="s">
        <v>46</v>
      </c>
      <c r="B12" s="70"/>
      <c r="C12" s="70"/>
      <c r="D12" s="70"/>
      <c r="E12" s="70"/>
      <c r="F12" s="70"/>
      <c r="G12" s="70"/>
    </row>
    <row r="13" spans="1:7" x14ac:dyDescent="0.25">
      <c r="A13" s="56"/>
      <c r="B13" s="56"/>
      <c r="C13" s="56"/>
      <c r="D13" s="56"/>
      <c r="E13" s="56"/>
      <c r="F13" s="56"/>
      <c r="G13" s="56"/>
    </row>
    <row r="14" spans="1:7" ht="15.75" x14ac:dyDescent="0.25">
      <c r="A14" s="71" t="s">
        <v>5</v>
      </c>
      <c r="B14" s="71" t="s">
        <v>6</v>
      </c>
      <c r="C14" s="71"/>
      <c r="D14" s="71"/>
      <c r="E14" s="71"/>
      <c r="F14" s="71"/>
      <c r="G14" s="71"/>
    </row>
    <row r="15" spans="1:7" ht="15.75" x14ac:dyDescent="0.25">
      <c r="A15" s="71"/>
      <c r="B15" s="57" t="s">
        <v>7</v>
      </c>
      <c r="C15" s="8" t="s">
        <v>8</v>
      </c>
      <c r="D15" s="9" t="s">
        <v>9</v>
      </c>
      <c r="E15" s="9" t="s">
        <v>10</v>
      </c>
      <c r="F15" s="9" t="s">
        <v>11</v>
      </c>
      <c r="G15" s="10" t="s">
        <v>12</v>
      </c>
    </row>
    <row r="16" spans="1:7" ht="35.25" customHeight="1" x14ac:dyDescent="0.25">
      <c r="A16" s="11" t="s">
        <v>13</v>
      </c>
      <c r="B16" s="12">
        <v>972345</v>
      </c>
      <c r="C16" s="12"/>
      <c r="D16" s="12">
        <v>972345</v>
      </c>
      <c r="E16" s="12">
        <v>0</v>
      </c>
      <c r="F16" s="12">
        <v>0</v>
      </c>
      <c r="G16" s="12">
        <v>0</v>
      </c>
    </row>
    <row r="17" spans="1:9" ht="35.25" customHeight="1" x14ac:dyDescent="0.25">
      <c r="A17" s="13" t="s">
        <v>14</v>
      </c>
      <c r="B17" s="14">
        <v>0</v>
      </c>
      <c r="C17" s="14"/>
      <c r="D17" s="14">
        <v>0</v>
      </c>
      <c r="E17" s="14"/>
      <c r="F17" s="14"/>
      <c r="G17" s="14"/>
    </row>
    <row r="18" spans="1:9" ht="30" customHeight="1" x14ac:dyDescent="0.25">
      <c r="A18" s="15" t="s">
        <v>15</v>
      </c>
      <c r="B18" s="16">
        <v>0</v>
      </c>
      <c r="C18" s="16"/>
      <c r="D18" s="16"/>
      <c r="E18" s="16"/>
      <c r="F18" s="16"/>
      <c r="G18" s="16"/>
    </row>
    <row r="19" spans="1:9" ht="30" customHeight="1" x14ac:dyDescent="0.25">
      <c r="A19" s="15" t="s">
        <v>16</v>
      </c>
      <c r="B19" s="17">
        <v>0</v>
      </c>
      <c r="C19" s="16"/>
      <c r="D19" s="16"/>
      <c r="E19" s="16"/>
      <c r="F19" s="16"/>
      <c r="G19" s="16"/>
    </row>
    <row r="20" spans="1:9" ht="30" customHeight="1" x14ac:dyDescent="0.25">
      <c r="A20" s="15" t="s">
        <v>17</v>
      </c>
      <c r="B20" s="17">
        <v>0</v>
      </c>
      <c r="C20" s="16"/>
      <c r="D20" s="16"/>
      <c r="E20" s="16"/>
      <c r="F20" s="16"/>
      <c r="G20" s="16"/>
    </row>
    <row r="21" spans="1:9" ht="30" customHeight="1" x14ac:dyDescent="0.25">
      <c r="A21" s="15" t="s">
        <v>18</v>
      </c>
      <c r="B21" s="17">
        <v>0</v>
      </c>
      <c r="C21" s="16"/>
      <c r="D21" s="16"/>
      <c r="E21" s="16"/>
      <c r="F21" s="16"/>
      <c r="G21" s="16"/>
    </row>
    <row r="22" spans="1:9" ht="30" customHeight="1" x14ac:dyDescent="0.25">
      <c r="A22" s="18" t="s">
        <v>19</v>
      </c>
      <c r="B22" s="17">
        <v>0</v>
      </c>
      <c r="C22" s="16"/>
      <c r="D22" s="16"/>
      <c r="E22" s="16"/>
      <c r="F22" s="16"/>
      <c r="G22" s="16"/>
    </row>
    <row r="23" spans="1:9" ht="30" customHeight="1" x14ac:dyDescent="0.25">
      <c r="A23" s="18" t="s">
        <v>20</v>
      </c>
      <c r="B23" s="17">
        <v>0</v>
      </c>
      <c r="C23" s="16"/>
      <c r="D23" s="16"/>
      <c r="E23" s="16"/>
      <c r="F23" s="16"/>
      <c r="G23" s="16"/>
    </row>
    <row r="24" spans="1:9" ht="30" customHeight="1" x14ac:dyDescent="0.25">
      <c r="A24" s="18" t="s">
        <v>21</v>
      </c>
      <c r="B24" s="17">
        <v>972345</v>
      </c>
      <c r="C24" s="16"/>
      <c r="D24" s="16">
        <v>972345</v>
      </c>
      <c r="E24" s="16"/>
      <c r="F24" s="16"/>
      <c r="G24" s="16"/>
      <c r="I24" s="46"/>
    </row>
    <row r="25" spans="1:9" ht="30" customHeight="1" x14ac:dyDescent="0.25">
      <c r="A25" s="18" t="s">
        <v>22</v>
      </c>
      <c r="B25" s="17">
        <v>0</v>
      </c>
      <c r="C25" s="16"/>
      <c r="D25" s="16"/>
      <c r="E25" s="16"/>
      <c r="F25" s="16"/>
      <c r="G25" s="16"/>
    </row>
    <row r="26" spans="1:9" ht="30" customHeight="1" x14ac:dyDescent="0.25">
      <c r="A26" s="18" t="s">
        <v>23</v>
      </c>
      <c r="B26" s="17">
        <v>0</v>
      </c>
      <c r="C26" s="16"/>
      <c r="D26" s="16"/>
      <c r="E26" s="16"/>
      <c r="F26" s="16"/>
      <c r="G26" s="16"/>
    </row>
    <row r="27" spans="1:9" ht="30" customHeight="1" x14ac:dyDescent="0.25">
      <c r="A27" s="18" t="s">
        <v>24</v>
      </c>
      <c r="B27" s="47">
        <v>0</v>
      </c>
      <c r="C27" s="17"/>
      <c r="D27" s="17"/>
      <c r="E27" s="17"/>
      <c r="F27" s="17"/>
      <c r="G27" s="17"/>
    </row>
    <row r="28" spans="1:9" ht="30" customHeight="1" x14ac:dyDescent="0.25">
      <c r="A28" s="20"/>
      <c r="B28" s="48">
        <v>0</v>
      </c>
      <c r="C28" s="22"/>
      <c r="D28" s="22"/>
      <c r="E28" s="22"/>
      <c r="F28" s="22"/>
      <c r="G28" s="22"/>
    </row>
    <row r="29" spans="1:9" ht="30" customHeight="1" x14ac:dyDescent="0.25">
      <c r="A29" s="20"/>
      <c r="B29" s="48">
        <v>0</v>
      </c>
      <c r="C29" s="22"/>
      <c r="D29" s="22"/>
      <c r="E29" s="22"/>
      <c r="F29" s="22"/>
      <c r="G29" s="22"/>
    </row>
    <row r="30" spans="1:9" ht="30" customHeight="1" x14ac:dyDescent="0.25">
      <c r="A30" s="20"/>
      <c r="B30" s="48">
        <v>0</v>
      </c>
      <c r="C30" s="22"/>
      <c r="D30" s="22"/>
      <c r="E30" s="22"/>
      <c r="F30" s="22"/>
      <c r="G30" s="22"/>
    </row>
    <row r="31" spans="1:9" ht="30" customHeight="1" x14ac:dyDescent="0.25">
      <c r="A31" s="20"/>
      <c r="B31" s="48">
        <v>0</v>
      </c>
      <c r="C31" s="22"/>
      <c r="D31" s="22"/>
      <c r="E31" s="22"/>
      <c r="F31" s="22"/>
      <c r="G31" s="22"/>
    </row>
    <row r="32" spans="1:9" ht="30" customHeight="1" x14ac:dyDescent="0.25">
      <c r="A32" s="23" t="s">
        <v>25</v>
      </c>
      <c r="B32" s="17">
        <v>0</v>
      </c>
      <c r="C32" s="22"/>
      <c r="D32" s="22"/>
      <c r="E32" s="22"/>
      <c r="F32" s="22"/>
      <c r="G32" s="22"/>
    </row>
    <row r="33" spans="1:9" ht="35.25" customHeight="1" x14ac:dyDescent="0.25">
      <c r="A33" s="49" t="s">
        <v>26</v>
      </c>
      <c r="B33" s="12">
        <v>928139</v>
      </c>
      <c r="C33" s="12">
        <v>0</v>
      </c>
      <c r="D33" s="12">
        <v>0</v>
      </c>
      <c r="E33" s="12">
        <v>0</v>
      </c>
      <c r="F33" s="12">
        <v>928139</v>
      </c>
      <c r="G33" s="26">
        <v>0</v>
      </c>
      <c r="I33" s="50"/>
    </row>
    <row r="34" spans="1:9" ht="24.75" customHeight="1" x14ac:dyDescent="0.25">
      <c r="A34" s="51" t="s">
        <v>27</v>
      </c>
      <c r="B34" s="14">
        <v>360324</v>
      </c>
      <c r="C34" s="14"/>
      <c r="D34" s="14"/>
      <c r="E34" s="14"/>
      <c r="F34" s="14">
        <v>360324</v>
      </c>
      <c r="G34" s="14"/>
    </row>
    <row r="35" spans="1:9" ht="24.75" customHeight="1" x14ac:dyDescent="0.25">
      <c r="A35" s="15" t="s">
        <v>28</v>
      </c>
      <c r="B35" s="16">
        <v>360324</v>
      </c>
      <c r="C35" s="14"/>
      <c r="D35" s="14"/>
      <c r="E35" s="14"/>
      <c r="F35" s="16">
        <v>360324</v>
      </c>
      <c r="G35" s="14"/>
      <c r="H35" s="50"/>
    </row>
    <row r="36" spans="1:9" ht="24.75" customHeight="1" x14ac:dyDescent="0.25">
      <c r="A36" s="15"/>
      <c r="B36" s="16">
        <v>0</v>
      </c>
      <c r="C36" s="14"/>
      <c r="D36" s="14"/>
      <c r="E36" s="14"/>
      <c r="F36" s="16"/>
      <c r="G36" s="14"/>
    </row>
    <row r="37" spans="1:9" ht="24.75" customHeight="1" x14ac:dyDescent="0.25">
      <c r="A37" s="25" t="s">
        <v>29</v>
      </c>
      <c r="B37" s="14">
        <v>567815</v>
      </c>
      <c r="C37" s="14">
        <v>0</v>
      </c>
      <c r="D37" s="14">
        <v>0</v>
      </c>
      <c r="E37" s="14">
        <v>0</v>
      </c>
      <c r="F37" s="14">
        <v>567815</v>
      </c>
      <c r="G37" s="22"/>
    </row>
    <row r="38" spans="1:9" ht="24.75" customHeight="1" x14ac:dyDescent="0.25">
      <c r="A38" s="20" t="s">
        <v>30</v>
      </c>
      <c r="B38" s="22">
        <v>0</v>
      </c>
      <c r="C38" s="22"/>
      <c r="D38" s="22"/>
      <c r="E38" s="22"/>
      <c r="F38" s="16">
        <v>0</v>
      </c>
      <c r="G38" s="22"/>
    </row>
    <row r="39" spans="1:9" ht="24.75" customHeight="1" x14ac:dyDescent="0.25">
      <c r="A39" s="15" t="s">
        <v>31</v>
      </c>
      <c r="B39" s="22">
        <v>567815</v>
      </c>
      <c r="C39" s="22"/>
      <c r="D39" s="16"/>
      <c r="E39" s="16"/>
      <c r="F39" s="16">
        <v>567815</v>
      </c>
      <c r="G39" s="22"/>
      <c r="I39" s="50"/>
    </row>
    <row r="40" spans="1:9" ht="24.75" customHeight="1" x14ac:dyDescent="0.25">
      <c r="A40" s="11" t="s">
        <v>32</v>
      </c>
      <c r="B40" s="26"/>
      <c r="C40" s="27"/>
      <c r="D40" s="27"/>
      <c r="E40" s="27"/>
      <c r="F40" s="27"/>
      <c r="G40" s="26"/>
    </row>
    <row r="41" spans="1:9" ht="26.25" customHeight="1" x14ac:dyDescent="0.25">
      <c r="A41" s="11" t="s">
        <v>33</v>
      </c>
      <c r="B41" s="26">
        <v>44206</v>
      </c>
      <c r="C41" s="26"/>
      <c r="D41" s="26"/>
      <c r="E41" s="26"/>
      <c r="F41" s="26"/>
      <c r="G41" s="26"/>
    </row>
    <row r="42" spans="1:9" ht="33.75" customHeight="1" x14ac:dyDescent="0.25">
      <c r="A42" s="28" t="s">
        <v>34</v>
      </c>
      <c r="B42" s="26">
        <v>30531.633000000002</v>
      </c>
      <c r="C42" s="26"/>
      <c r="D42" s="26"/>
      <c r="E42" s="26"/>
      <c r="F42" s="26"/>
      <c r="G42" s="26"/>
      <c r="I42" s="52"/>
    </row>
    <row r="45" spans="1:9" x14ac:dyDescent="0.25">
      <c r="E45" s="53" t="s">
        <v>35</v>
      </c>
    </row>
    <row r="46" spans="1:9" x14ac:dyDescent="0.25">
      <c r="A46" s="30"/>
      <c r="B46" s="30"/>
      <c r="C46" s="30"/>
      <c r="D46" s="31"/>
      <c r="E46" s="32" t="s">
        <v>38</v>
      </c>
      <c r="F46" s="30"/>
      <c r="G46" s="30"/>
    </row>
    <row r="47" spans="1:9" x14ac:dyDescent="0.25">
      <c r="A47" s="30"/>
      <c r="B47" s="30"/>
      <c r="C47" s="30"/>
      <c r="D47" s="31"/>
      <c r="E47" s="54" t="s">
        <v>36</v>
      </c>
      <c r="F47" s="31"/>
      <c r="G47" s="31"/>
    </row>
    <row r="48" spans="1:9" ht="32.25" customHeight="1" x14ac:dyDescent="0.25">
      <c r="E48" s="33" t="s">
        <v>37</v>
      </c>
      <c r="F48" s="55"/>
      <c r="G48" s="55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70" zoomScaleNormal="70" workbookViewId="0">
      <selection sqref="A1:XFD1048576"/>
    </sheetView>
  </sheetViews>
  <sheetFormatPr defaultRowHeight="15" x14ac:dyDescent="0.25"/>
  <cols>
    <col min="1" max="1" width="62" style="43" customWidth="1"/>
    <col min="2" max="2" width="15.140625" style="43" customWidth="1"/>
    <col min="3" max="7" width="16.85546875" style="43" customWidth="1"/>
    <col min="8" max="8" width="9.140625" style="43"/>
    <col min="9" max="9" width="14.5703125" style="43" bestFit="1" customWidth="1"/>
    <col min="10" max="16384" width="9.140625" style="43"/>
  </cols>
  <sheetData>
    <row r="1" spans="1:7" x14ac:dyDescent="0.25">
      <c r="G1" s="44" t="s">
        <v>0</v>
      </c>
    </row>
    <row r="2" spans="1:7" x14ac:dyDescent="0.25">
      <c r="G2" s="44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58"/>
      <c r="B7" s="58"/>
      <c r="C7" s="58"/>
      <c r="D7" s="58"/>
      <c r="E7" s="58"/>
      <c r="F7" s="58"/>
      <c r="G7" s="2" t="s">
        <v>2</v>
      </c>
    </row>
    <row r="8" spans="1:7" x14ac:dyDescent="0.25">
      <c r="A8" s="58"/>
      <c r="B8" s="58"/>
      <c r="C8" s="58"/>
      <c r="D8" s="58"/>
      <c r="E8" s="58"/>
      <c r="F8" s="58"/>
      <c r="G8" s="2" t="s">
        <v>3</v>
      </c>
    </row>
    <row r="9" spans="1:7" x14ac:dyDescent="0.25">
      <c r="A9" s="58"/>
      <c r="B9" s="58"/>
      <c r="C9" s="58"/>
      <c r="D9" s="58"/>
      <c r="E9" s="58"/>
      <c r="F9" s="58"/>
      <c r="G9" s="2"/>
    </row>
    <row r="10" spans="1:7" x14ac:dyDescent="0.25">
      <c r="A10" s="58"/>
      <c r="B10" s="58"/>
      <c r="C10" s="58"/>
      <c r="D10" s="58"/>
      <c r="E10" s="58"/>
      <c r="F10" s="58"/>
      <c r="G10" s="58"/>
    </row>
    <row r="11" spans="1:7" x14ac:dyDescent="0.25">
      <c r="A11" s="66"/>
      <c r="B11" s="70"/>
      <c r="C11" s="70"/>
      <c r="D11" s="70"/>
      <c r="E11" s="70"/>
      <c r="F11" s="70"/>
      <c r="G11" s="70"/>
    </row>
    <row r="12" spans="1:7" ht="21" customHeight="1" x14ac:dyDescent="0.25">
      <c r="A12" s="66" t="s">
        <v>47</v>
      </c>
      <c r="B12" s="70"/>
      <c r="C12" s="70"/>
      <c r="D12" s="70"/>
      <c r="E12" s="70"/>
      <c r="F12" s="70"/>
      <c r="G12" s="70"/>
    </row>
    <row r="13" spans="1:7" x14ac:dyDescent="0.25">
      <c r="A13" s="58"/>
      <c r="B13" s="58"/>
      <c r="C13" s="58"/>
      <c r="D13" s="58"/>
      <c r="E13" s="58"/>
      <c r="F13" s="58"/>
      <c r="G13" s="58"/>
    </row>
    <row r="14" spans="1:7" ht="15.75" x14ac:dyDescent="0.25">
      <c r="A14" s="71" t="s">
        <v>5</v>
      </c>
      <c r="B14" s="71" t="s">
        <v>6</v>
      </c>
      <c r="C14" s="71"/>
      <c r="D14" s="71"/>
      <c r="E14" s="71"/>
      <c r="F14" s="71"/>
      <c r="G14" s="71"/>
    </row>
    <row r="15" spans="1:7" ht="15.75" x14ac:dyDescent="0.25">
      <c r="A15" s="71"/>
      <c r="B15" s="59" t="s">
        <v>7</v>
      </c>
      <c r="C15" s="8" t="s">
        <v>8</v>
      </c>
      <c r="D15" s="9" t="s">
        <v>9</v>
      </c>
      <c r="E15" s="9" t="s">
        <v>10</v>
      </c>
      <c r="F15" s="9" t="s">
        <v>11</v>
      </c>
      <c r="G15" s="10" t="s">
        <v>12</v>
      </c>
    </row>
    <row r="16" spans="1:7" ht="35.25" customHeight="1" x14ac:dyDescent="0.25">
      <c r="A16" s="11" t="s">
        <v>13</v>
      </c>
      <c r="B16" s="12">
        <v>942865</v>
      </c>
      <c r="C16" s="12"/>
      <c r="D16" s="12">
        <v>942865</v>
      </c>
      <c r="E16" s="12">
        <v>0</v>
      </c>
      <c r="F16" s="12">
        <v>0</v>
      </c>
      <c r="G16" s="12">
        <v>0</v>
      </c>
    </row>
    <row r="17" spans="1:9" ht="35.25" customHeight="1" x14ac:dyDescent="0.25">
      <c r="A17" s="13" t="s">
        <v>14</v>
      </c>
      <c r="B17" s="14">
        <v>0</v>
      </c>
      <c r="C17" s="14"/>
      <c r="D17" s="14">
        <v>0</v>
      </c>
      <c r="E17" s="14"/>
      <c r="F17" s="14"/>
      <c r="G17" s="14"/>
    </row>
    <row r="18" spans="1:9" ht="30" customHeight="1" x14ac:dyDescent="0.25">
      <c r="A18" s="15" t="s">
        <v>15</v>
      </c>
      <c r="B18" s="16">
        <v>0</v>
      </c>
      <c r="C18" s="16"/>
      <c r="D18" s="16"/>
      <c r="E18" s="16"/>
      <c r="F18" s="16"/>
      <c r="G18" s="16"/>
    </row>
    <row r="19" spans="1:9" ht="30" customHeight="1" x14ac:dyDescent="0.25">
      <c r="A19" s="15" t="s">
        <v>16</v>
      </c>
      <c r="B19" s="17">
        <v>0</v>
      </c>
      <c r="C19" s="16"/>
      <c r="D19" s="16"/>
      <c r="E19" s="16"/>
      <c r="F19" s="16"/>
      <c r="G19" s="16"/>
    </row>
    <row r="20" spans="1:9" ht="30" customHeight="1" x14ac:dyDescent="0.25">
      <c r="A20" s="15" t="s">
        <v>17</v>
      </c>
      <c r="B20" s="17">
        <v>0</v>
      </c>
      <c r="C20" s="16"/>
      <c r="D20" s="16"/>
      <c r="E20" s="16"/>
      <c r="F20" s="16"/>
      <c r="G20" s="16"/>
    </row>
    <row r="21" spans="1:9" ht="30" customHeight="1" x14ac:dyDescent="0.25">
      <c r="A21" s="15" t="s">
        <v>18</v>
      </c>
      <c r="B21" s="17">
        <v>0</v>
      </c>
      <c r="C21" s="16"/>
      <c r="D21" s="16"/>
      <c r="E21" s="16"/>
      <c r="F21" s="16"/>
      <c r="G21" s="16"/>
    </row>
    <row r="22" spans="1:9" ht="30" customHeight="1" x14ac:dyDescent="0.25">
      <c r="A22" s="18" t="s">
        <v>19</v>
      </c>
      <c r="B22" s="17">
        <v>0</v>
      </c>
      <c r="C22" s="16"/>
      <c r="D22" s="16"/>
      <c r="E22" s="16"/>
      <c r="F22" s="16"/>
      <c r="G22" s="16"/>
    </row>
    <row r="23" spans="1:9" ht="30" customHeight="1" x14ac:dyDescent="0.25">
      <c r="A23" s="18" t="s">
        <v>20</v>
      </c>
      <c r="B23" s="17">
        <v>0</v>
      </c>
      <c r="C23" s="16"/>
      <c r="D23" s="16"/>
      <c r="E23" s="16"/>
      <c r="F23" s="16"/>
      <c r="G23" s="16"/>
    </row>
    <row r="24" spans="1:9" ht="30" customHeight="1" x14ac:dyDescent="0.25">
      <c r="A24" s="18" t="s">
        <v>21</v>
      </c>
      <c r="B24" s="17">
        <v>942865</v>
      </c>
      <c r="C24" s="16"/>
      <c r="D24" s="16">
        <v>942865</v>
      </c>
      <c r="E24" s="16"/>
      <c r="F24" s="16"/>
      <c r="G24" s="16"/>
      <c r="I24" s="46"/>
    </row>
    <row r="25" spans="1:9" ht="30" customHeight="1" x14ac:dyDescent="0.25">
      <c r="A25" s="18" t="s">
        <v>22</v>
      </c>
      <c r="B25" s="17">
        <v>0</v>
      </c>
      <c r="C25" s="16"/>
      <c r="D25" s="16"/>
      <c r="E25" s="16"/>
      <c r="F25" s="16"/>
      <c r="G25" s="16"/>
    </row>
    <row r="26" spans="1:9" ht="30" customHeight="1" x14ac:dyDescent="0.25">
      <c r="A26" s="18" t="s">
        <v>23</v>
      </c>
      <c r="B26" s="17">
        <v>0</v>
      </c>
      <c r="C26" s="16"/>
      <c r="D26" s="16"/>
      <c r="E26" s="16"/>
      <c r="F26" s="16"/>
      <c r="G26" s="16"/>
    </row>
    <row r="27" spans="1:9" ht="30" customHeight="1" x14ac:dyDescent="0.25">
      <c r="A27" s="18" t="s">
        <v>24</v>
      </c>
      <c r="B27" s="47">
        <v>0</v>
      </c>
      <c r="C27" s="17"/>
      <c r="D27" s="17"/>
      <c r="E27" s="17"/>
      <c r="F27" s="17"/>
      <c r="G27" s="17"/>
    </row>
    <row r="28" spans="1:9" ht="30" customHeight="1" x14ac:dyDescent="0.25">
      <c r="A28" s="20"/>
      <c r="B28" s="48">
        <v>0</v>
      </c>
      <c r="C28" s="22"/>
      <c r="D28" s="22"/>
      <c r="E28" s="22"/>
      <c r="F28" s="22"/>
      <c r="G28" s="22"/>
    </row>
    <row r="29" spans="1:9" ht="30" customHeight="1" x14ac:dyDescent="0.25">
      <c r="A29" s="20"/>
      <c r="B29" s="48">
        <v>0</v>
      </c>
      <c r="C29" s="22"/>
      <c r="D29" s="22"/>
      <c r="E29" s="22"/>
      <c r="F29" s="22"/>
      <c r="G29" s="22"/>
    </row>
    <row r="30" spans="1:9" ht="30" customHeight="1" x14ac:dyDescent="0.25">
      <c r="A30" s="20"/>
      <c r="B30" s="48">
        <v>0</v>
      </c>
      <c r="C30" s="22"/>
      <c r="D30" s="22"/>
      <c r="E30" s="22"/>
      <c r="F30" s="22"/>
      <c r="G30" s="22"/>
    </row>
    <row r="31" spans="1:9" ht="30" customHeight="1" x14ac:dyDescent="0.25">
      <c r="A31" s="20"/>
      <c r="B31" s="48">
        <v>0</v>
      </c>
      <c r="C31" s="22"/>
      <c r="D31" s="22"/>
      <c r="E31" s="22"/>
      <c r="F31" s="22"/>
      <c r="G31" s="22"/>
    </row>
    <row r="32" spans="1:9" ht="30" customHeight="1" x14ac:dyDescent="0.25">
      <c r="A32" s="23" t="s">
        <v>25</v>
      </c>
      <c r="B32" s="17">
        <v>0</v>
      </c>
      <c r="C32" s="22"/>
      <c r="D32" s="22"/>
      <c r="E32" s="22"/>
      <c r="F32" s="22"/>
      <c r="G32" s="22"/>
    </row>
    <row r="33" spans="1:9" ht="35.25" customHeight="1" x14ac:dyDescent="0.25">
      <c r="A33" s="49" t="s">
        <v>26</v>
      </c>
      <c r="B33" s="12">
        <v>897763</v>
      </c>
      <c r="C33" s="12">
        <v>0</v>
      </c>
      <c r="D33" s="12">
        <v>0</v>
      </c>
      <c r="E33" s="12">
        <v>0</v>
      </c>
      <c r="F33" s="12">
        <v>897763</v>
      </c>
      <c r="G33" s="26">
        <v>0</v>
      </c>
      <c r="I33" s="50"/>
    </row>
    <row r="34" spans="1:9" ht="24.75" customHeight="1" x14ac:dyDescent="0.25">
      <c r="A34" s="51" t="s">
        <v>27</v>
      </c>
      <c r="B34" s="14">
        <v>348348</v>
      </c>
      <c r="C34" s="14"/>
      <c r="D34" s="14"/>
      <c r="E34" s="14"/>
      <c r="F34" s="14">
        <v>348348</v>
      </c>
      <c r="G34" s="14"/>
    </row>
    <row r="35" spans="1:9" ht="24.75" customHeight="1" x14ac:dyDescent="0.25">
      <c r="A35" s="15" t="s">
        <v>28</v>
      </c>
      <c r="B35" s="16">
        <v>348348</v>
      </c>
      <c r="C35" s="14"/>
      <c r="D35" s="14"/>
      <c r="E35" s="14"/>
      <c r="F35" s="16">
        <v>348348</v>
      </c>
      <c r="G35" s="14"/>
      <c r="H35" s="50"/>
    </row>
    <row r="36" spans="1:9" ht="24.75" customHeight="1" x14ac:dyDescent="0.25">
      <c r="A36" s="15"/>
      <c r="B36" s="16">
        <v>0</v>
      </c>
      <c r="C36" s="14"/>
      <c r="D36" s="14"/>
      <c r="E36" s="14"/>
      <c r="F36" s="16"/>
      <c r="G36" s="14"/>
    </row>
    <row r="37" spans="1:9" ht="24.75" customHeight="1" x14ac:dyDescent="0.25">
      <c r="A37" s="25" t="s">
        <v>29</v>
      </c>
      <c r="B37" s="14">
        <v>549415</v>
      </c>
      <c r="C37" s="14">
        <v>0</v>
      </c>
      <c r="D37" s="14">
        <v>0</v>
      </c>
      <c r="E37" s="14">
        <v>0</v>
      </c>
      <c r="F37" s="14">
        <v>549415</v>
      </c>
      <c r="G37" s="22"/>
    </row>
    <row r="38" spans="1:9" ht="24.75" customHeight="1" x14ac:dyDescent="0.25">
      <c r="A38" s="20" t="s">
        <v>30</v>
      </c>
      <c r="B38" s="22">
        <v>0</v>
      </c>
      <c r="C38" s="22"/>
      <c r="D38" s="22"/>
      <c r="E38" s="22"/>
      <c r="F38" s="16">
        <v>0</v>
      </c>
      <c r="G38" s="22"/>
    </row>
    <row r="39" spans="1:9" ht="24.75" customHeight="1" x14ac:dyDescent="0.25">
      <c r="A39" s="15" t="s">
        <v>31</v>
      </c>
      <c r="B39" s="22">
        <v>549415</v>
      </c>
      <c r="C39" s="22"/>
      <c r="D39" s="16"/>
      <c r="E39" s="16"/>
      <c r="F39" s="16">
        <v>549415</v>
      </c>
      <c r="G39" s="22"/>
      <c r="I39" s="50"/>
    </row>
    <row r="40" spans="1:9" ht="24.75" customHeight="1" x14ac:dyDescent="0.25">
      <c r="A40" s="11" t="s">
        <v>32</v>
      </c>
      <c r="B40" s="26"/>
      <c r="C40" s="27"/>
      <c r="D40" s="27"/>
      <c r="E40" s="27"/>
      <c r="F40" s="27"/>
      <c r="G40" s="26"/>
    </row>
    <row r="41" spans="1:9" ht="26.25" customHeight="1" x14ac:dyDescent="0.25">
      <c r="A41" s="11" t="s">
        <v>33</v>
      </c>
      <c r="B41" s="26">
        <v>45102</v>
      </c>
      <c r="C41" s="26"/>
      <c r="D41" s="26"/>
      <c r="E41" s="26"/>
      <c r="F41" s="26"/>
      <c r="G41" s="26"/>
    </row>
    <row r="42" spans="1:9" ht="33.75" customHeight="1" x14ac:dyDescent="0.25">
      <c r="A42" s="28" t="s">
        <v>34</v>
      </c>
      <c r="B42" s="26">
        <v>29605.960999999999</v>
      </c>
      <c r="C42" s="26"/>
      <c r="D42" s="26"/>
      <c r="E42" s="26"/>
      <c r="F42" s="26"/>
      <c r="G42" s="26"/>
      <c r="I42" s="52"/>
    </row>
    <row r="45" spans="1:9" x14ac:dyDescent="0.25">
      <c r="E45" s="53" t="s">
        <v>35</v>
      </c>
    </row>
    <row r="46" spans="1:9" x14ac:dyDescent="0.25">
      <c r="A46" s="30"/>
      <c r="B46" s="30"/>
      <c r="C46" s="30"/>
      <c r="D46" s="31"/>
      <c r="E46" s="32" t="s">
        <v>38</v>
      </c>
      <c r="F46" s="30"/>
      <c r="G46" s="30"/>
    </row>
    <row r="47" spans="1:9" x14ac:dyDescent="0.25">
      <c r="A47" s="30"/>
      <c r="B47" s="30"/>
      <c r="C47" s="30"/>
      <c r="D47" s="31"/>
      <c r="E47" s="54" t="s">
        <v>36</v>
      </c>
      <c r="F47" s="31"/>
      <c r="G47" s="31"/>
    </row>
    <row r="48" spans="1:9" ht="32.25" customHeight="1" x14ac:dyDescent="0.25">
      <c r="E48" s="33" t="s">
        <v>37</v>
      </c>
      <c r="F48" s="55"/>
      <c r="G48" s="55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70" zoomScaleNormal="70" workbookViewId="0">
      <selection sqref="A1:XFD1048576"/>
    </sheetView>
  </sheetViews>
  <sheetFormatPr defaultRowHeight="15" x14ac:dyDescent="0.25"/>
  <cols>
    <col min="1" max="1" width="62" style="43" customWidth="1"/>
    <col min="2" max="2" width="15.140625" style="43" customWidth="1"/>
    <col min="3" max="7" width="16.85546875" style="43" customWidth="1"/>
    <col min="8" max="8" width="9.140625" style="43"/>
    <col min="9" max="9" width="14.5703125" style="43" bestFit="1" customWidth="1"/>
    <col min="10" max="16384" width="9.140625" style="43"/>
  </cols>
  <sheetData>
    <row r="1" spans="1:7" x14ac:dyDescent="0.25">
      <c r="G1" s="44" t="s">
        <v>0</v>
      </c>
    </row>
    <row r="2" spans="1:7" x14ac:dyDescent="0.25">
      <c r="G2" s="44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60"/>
      <c r="B7" s="60"/>
      <c r="C7" s="60"/>
      <c r="D7" s="60"/>
      <c r="E7" s="60"/>
      <c r="F7" s="60"/>
      <c r="G7" s="2" t="s">
        <v>2</v>
      </c>
    </row>
    <row r="8" spans="1:7" x14ac:dyDescent="0.25">
      <c r="A8" s="60"/>
      <c r="B8" s="60"/>
      <c r="C8" s="60"/>
      <c r="D8" s="60"/>
      <c r="E8" s="60"/>
      <c r="F8" s="60"/>
      <c r="G8" s="2" t="s">
        <v>3</v>
      </c>
    </row>
    <row r="9" spans="1:7" x14ac:dyDescent="0.25">
      <c r="A9" s="60"/>
      <c r="B9" s="60"/>
      <c r="C9" s="60"/>
      <c r="D9" s="60"/>
      <c r="E9" s="60"/>
      <c r="F9" s="60"/>
      <c r="G9" s="2"/>
    </row>
    <row r="10" spans="1:7" x14ac:dyDescent="0.25">
      <c r="A10" s="60"/>
      <c r="B10" s="60"/>
      <c r="C10" s="60"/>
      <c r="D10" s="60"/>
      <c r="E10" s="60"/>
      <c r="F10" s="60"/>
      <c r="G10" s="60"/>
    </row>
    <row r="11" spans="1:7" x14ac:dyDescent="0.25">
      <c r="A11" s="66"/>
      <c r="B11" s="70"/>
      <c r="C11" s="70"/>
      <c r="D11" s="70"/>
      <c r="E11" s="70"/>
      <c r="F11" s="70"/>
      <c r="G11" s="70"/>
    </row>
    <row r="12" spans="1:7" ht="21" customHeight="1" x14ac:dyDescent="0.25">
      <c r="A12" s="66" t="s">
        <v>48</v>
      </c>
      <c r="B12" s="70"/>
      <c r="C12" s="70"/>
      <c r="D12" s="70"/>
      <c r="E12" s="70"/>
      <c r="F12" s="70"/>
      <c r="G12" s="70"/>
    </row>
    <row r="13" spans="1:7" x14ac:dyDescent="0.25">
      <c r="A13" s="60"/>
      <c r="B13" s="60"/>
      <c r="C13" s="60"/>
      <c r="D13" s="60"/>
      <c r="E13" s="60"/>
      <c r="F13" s="60"/>
      <c r="G13" s="60"/>
    </row>
    <row r="14" spans="1:7" ht="15.75" x14ac:dyDescent="0.25">
      <c r="A14" s="71" t="s">
        <v>5</v>
      </c>
      <c r="B14" s="71" t="s">
        <v>6</v>
      </c>
      <c r="C14" s="71"/>
      <c r="D14" s="71"/>
      <c r="E14" s="71"/>
      <c r="F14" s="71"/>
      <c r="G14" s="71"/>
    </row>
    <row r="15" spans="1:7" ht="15.75" x14ac:dyDescent="0.25">
      <c r="A15" s="71"/>
      <c r="B15" s="61" t="s">
        <v>7</v>
      </c>
      <c r="C15" s="8" t="s">
        <v>8</v>
      </c>
      <c r="D15" s="9" t="s">
        <v>9</v>
      </c>
      <c r="E15" s="9" t="s">
        <v>10</v>
      </c>
      <c r="F15" s="9" t="s">
        <v>11</v>
      </c>
      <c r="G15" s="10" t="s">
        <v>12</v>
      </c>
    </row>
    <row r="16" spans="1:7" ht="35.25" customHeight="1" x14ac:dyDescent="0.25">
      <c r="A16" s="11" t="s">
        <v>13</v>
      </c>
      <c r="B16" s="12">
        <v>1111935</v>
      </c>
      <c r="C16" s="12"/>
      <c r="D16" s="12">
        <v>1111935</v>
      </c>
      <c r="E16" s="12">
        <v>0</v>
      </c>
      <c r="F16" s="12">
        <v>0</v>
      </c>
      <c r="G16" s="12">
        <v>0</v>
      </c>
    </row>
    <row r="17" spans="1:9" ht="35.25" customHeight="1" x14ac:dyDescent="0.25">
      <c r="A17" s="13" t="s">
        <v>14</v>
      </c>
      <c r="B17" s="14">
        <v>0</v>
      </c>
      <c r="C17" s="14"/>
      <c r="D17" s="14">
        <v>0</v>
      </c>
      <c r="E17" s="14"/>
      <c r="F17" s="14"/>
      <c r="G17" s="14"/>
    </row>
    <row r="18" spans="1:9" ht="30" customHeight="1" x14ac:dyDescent="0.25">
      <c r="A18" s="15" t="s">
        <v>15</v>
      </c>
      <c r="B18" s="16">
        <v>0</v>
      </c>
      <c r="C18" s="16"/>
      <c r="D18" s="16"/>
      <c r="E18" s="16"/>
      <c r="F18" s="16"/>
      <c r="G18" s="16"/>
    </row>
    <row r="19" spans="1:9" ht="30" customHeight="1" x14ac:dyDescent="0.25">
      <c r="A19" s="15" t="s">
        <v>16</v>
      </c>
      <c r="B19" s="17">
        <v>0</v>
      </c>
      <c r="C19" s="16"/>
      <c r="D19" s="16"/>
      <c r="E19" s="16"/>
      <c r="F19" s="16"/>
      <c r="G19" s="16"/>
    </row>
    <row r="20" spans="1:9" ht="30" customHeight="1" x14ac:dyDescent="0.25">
      <c r="A20" s="15" t="s">
        <v>17</v>
      </c>
      <c r="B20" s="17">
        <v>0</v>
      </c>
      <c r="C20" s="16"/>
      <c r="D20" s="16"/>
      <c r="E20" s="16"/>
      <c r="F20" s="16"/>
      <c r="G20" s="16"/>
    </row>
    <row r="21" spans="1:9" ht="30" customHeight="1" x14ac:dyDescent="0.25">
      <c r="A21" s="15" t="s">
        <v>18</v>
      </c>
      <c r="B21" s="17">
        <v>0</v>
      </c>
      <c r="C21" s="16"/>
      <c r="D21" s="16"/>
      <c r="E21" s="16"/>
      <c r="F21" s="16"/>
      <c r="G21" s="16"/>
    </row>
    <row r="22" spans="1:9" ht="30" customHeight="1" x14ac:dyDescent="0.25">
      <c r="A22" s="18" t="s">
        <v>19</v>
      </c>
      <c r="B22" s="17">
        <v>0</v>
      </c>
      <c r="C22" s="16"/>
      <c r="D22" s="16"/>
      <c r="E22" s="16"/>
      <c r="F22" s="16"/>
      <c r="G22" s="16"/>
    </row>
    <row r="23" spans="1:9" ht="30" customHeight="1" x14ac:dyDescent="0.25">
      <c r="A23" s="18" t="s">
        <v>20</v>
      </c>
      <c r="B23" s="17">
        <v>0</v>
      </c>
      <c r="C23" s="16"/>
      <c r="D23" s="16"/>
      <c r="E23" s="16"/>
      <c r="F23" s="16"/>
      <c r="G23" s="16"/>
    </row>
    <row r="24" spans="1:9" ht="30" customHeight="1" x14ac:dyDescent="0.25">
      <c r="A24" s="18" t="s">
        <v>21</v>
      </c>
      <c r="B24" s="17">
        <v>1111935</v>
      </c>
      <c r="C24" s="16"/>
      <c r="D24" s="16">
        <v>1111935</v>
      </c>
      <c r="E24" s="16"/>
      <c r="F24" s="16"/>
      <c r="G24" s="16"/>
      <c r="I24" s="46"/>
    </row>
    <row r="25" spans="1:9" ht="30" customHeight="1" x14ac:dyDescent="0.25">
      <c r="A25" s="18" t="s">
        <v>22</v>
      </c>
      <c r="B25" s="17">
        <v>0</v>
      </c>
      <c r="C25" s="16"/>
      <c r="D25" s="16"/>
      <c r="E25" s="16"/>
      <c r="F25" s="16"/>
      <c r="G25" s="16"/>
    </row>
    <row r="26" spans="1:9" ht="30" customHeight="1" x14ac:dyDescent="0.25">
      <c r="A26" s="18" t="s">
        <v>23</v>
      </c>
      <c r="B26" s="17">
        <v>0</v>
      </c>
      <c r="C26" s="16"/>
      <c r="D26" s="16"/>
      <c r="E26" s="16"/>
      <c r="F26" s="16"/>
      <c r="G26" s="16"/>
    </row>
    <row r="27" spans="1:9" ht="30" customHeight="1" x14ac:dyDescent="0.25">
      <c r="A27" s="18" t="s">
        <v>24</v>
      </c>
      <c r="B27" s="47">
        <v>0</v>
      </c>
      <c r="C27" s="17"/>
      <c r="D27" s="17"/>
      <c r="E27" s="17"/>
      <c r="F27" s="17"/>
      <c r="G27" s="17"/>
    </row>
    <row r="28" spans="1:9" ht="30" customHeight="1" x14ac:dyDescent="0.25">
      <c r="A28" s="20"/>
      <c r="B28" s="48">
        <v>0</v>
      </c>
      <c r="C28" s="22"/>
      <c r="D28" s="22"/>
      <c r="E28" s="22"/>
      <c r="F28" s="22"/>
      <c r="G28" s="22"/>
    </row>
    <row r="29" spans="1:9" ht="30" customHeight="1" x14ac:dyDescent="0.25">
      <c r="A29" s="20"/>
      <c r="B29" s="48">
        <v>0</v>
      </c>
      <c r="C29" s="22"/>
      <c r="D29" s="22"/>
      <c r="E29" s="22"/>
      <c r="F29" s="22"/>
      <c r="G29" s="22"/>
    </row>
    <row r="30" spans="1:9" ht="30" customHeight="1" x14ac:dyDescent="0.25">
      <c r="A30" s="20"/>
      <c r="B30" s="48">
        <v>0</v>
      </c>
      <c r="C30" s="22"/>
      <c r="D30" s="22"/>
      <c r="E30" s="22"/>
      <c r="F30" s="22"/>
      <c r="G30" s="22"/>
    </row>
    <row r="31" spans="1:9" ht="30" customHeight="1" x14ac:dyDescent="0.25">
      <c r="A31" s="20"/>
      <c r="B31" s="48">
        <v>0</v>
      </c>
      <c r="C31" s="22"/>
      <c r="D31" s="22"/>
      <c r="E31" s="22"/>
      <c r="F31" s="22"/>
      <c r="G31" s="22"/>
    </row>
    <row r="32" spans="1:9" ht="30" customHeight="1" x14ac:dyDescent="0.25">
      <c r="A32" s="23" t="s">
        <v>25</v>
      </c>
      <c r="B32" s="17">
        <v>0</v>
      </c>
      <c r="C32" s="22"/>
      <c r="D32" s="22"/>
      <c r="E32" s="22"/>
      <c r="F32" s="22"/>
      <c r="G32" s="22"/>
    </row>
    <row r="33" spans="1:9" ht="35.25" customHeight="1" x14ac:dyDescent="0.25">
      <c r="A33" s="49" t="s">
        <v>26</v>
      </c>
      <c r="B33" s="12">
        <v>1054912</v>
      </c>
      <c r="C33" s="12">
        <v>0</v>
      </c>
      <c r="D33" s="12">
        <v>0</v>
      </c>
      <c r="E33" s="12">
        <v>0</v>
      </c>
      <c r="F33" s="12">
        <v>1054912</v>
      </c>
      <c r="G33" s="26">
        <v>0</v>
      </c>
      <c r="I33" s="50"/>
    </row>
    <row r="34" spans="1:9" ht="24.75" customHeight="1" x14ac:dyDescent="0.25">
      <c r="A34" s="51" t="s">
        <v>27</v>
      </c>
      <c r="B34" s="14">
        <v>406614</v>
      </c>
      <c r="C34" s="14"/>
      <c r="D34" s="14"/>
      <c r="E34" s="14"/>
      <c r="F34" s="14">
        <v>406614</v>
      </c>
      <c r="G34" s="14"/>
    </row>
    <row r="35" spans="1:9" ht="24.75" customHeight="1" x14ac:dyDescent="0.25">
      <c r="A35" s="15" t="s">
        <v>28</v>
      </c>
      <c r="B35" s="16">
        <v>406614</v>
      </c>
      <c r="C35" s="14"/>
      <c r="D35" s="14"/>
      <c r="E35" s="14"/>
      <c r="F35" s="16">
        <v>406614</v>
      </c>
      <c r="G35" s="14"/>
      <c r="H35" s="50"/>
    </row>
    <row r="36" spans="1:9" ht="24.75" customHeight="1" x14ac:dyDescent="0.25">
      <c r="A36" s="15"/>
      <c r="B36" s="16">
        <v>0</v>
      </c>
      <c r="C36" s="14"/>
      <c r="D36" s="14"/>
      <c r="E36" s="14"/>
      <c r="F36" s="16"/>
      <c r="G36" s="14"/>
    </row>
    <row r="37" spans="1:9" ht="24.75" customHeight="1" x14ac:dyDescent="0.25">
      <c r="A37" s="25" t="s">
        <v>29</v>
      </c>
      <c r="B37" s="14">
        <v>648298</v>
      </c>
      <c r="C37" s="14">
        <v>0</v>
      </c>
      <c r="D37" s="14">
        <v>0</v>
      </c>
      <c r="E37" s="14">
        <v>0</v>
      </c>
      <c r="F37" s="14">
        <v>648298</v>
      </c>
      <c r="G37" s="22"/>
    </row>
    <row r="38" spans="1:9" ht="24.75" customHeight="1" x14ac:dyDescent="0.25">
      <c r="A38" s="20" t="s">
        <v>30</v>
      </c>
      <c r="B38" s="22">
        <v>0</v>
      </c>
      <c r="C38" s="22"/>
      <c r="D38" s="22"/>
      <c r="E38" s="22"/>
      <c r="F38" s="16">
        <v>0</v>
      </c>
      <c r="G38" s="22"/>
    </row>
    <row r="39" spans="1:9" ht="24.75" customHeight="1" x14ac:dyDescent="0.25">
      <c r="A39" s="15" t="s">
        <v>31</v>
      </c>
      <c r="B39" s="22">
        <v>648298</v>
      </c>
      <c r="C39" s="22"/>
      <c r="D39" s="16"/>
      <c r="E39" s="16"/>
      <c r="F39" s="16">
        <v>648298</v>
      </c>
      <c r="G39" s="22"/>
      <c r="I39" s="50"/>
    </row>
    <row r="40" spans="1:9" ht="24.75" customHeight="1" x14ac:dyDescent="0.25">
      <c r="A40" s="11" t="s">
        <v>32</v>
      </c>
      <c r="B40" s="26"/>
      <c r="C40" s="27"/>
      <c r="D40" s="27"/>
      <c r="E40" s="27"/>
      <c r="F40" s="27"/>
      <c r="G40" s="26"/>
    </row>
    <row r="41" spans="1:9" ht="26.25" customHeight="1" x14ac:dyDescent="0.25">
      <c r="A41" s="11" t="s">
        <v>33</v>
      </c>
      <c r="B41" s="26">
        <v>57023</v>
      </c>
      <c r="C41" s="26"/>
      <c r="D41" s="26"/>
      <c r="E41" s="26"/>
      <c r="F41" s="26"/>
      <c r="G41" s="26"/>
    </row>
    <row r="42" spans="1:9" ht="33.75" customHeight="1" x14ac:dyDescent="0.25">
      <c r="A42" s="28" t="s">
        <v>34</v>
      </c>
      <c r="B42" s="26">
        <v>34914.758999999998</v>
      </c>
      <c r="C42" s="26"/>
      <c r="D42" s="26"/>
      <c r="E42" s="26"/>
      <c r="F42" s="26"/>
      <c r="G42" s="26"/>
      <c r="I42" s="52"/>
    </row>
    <row r="45" spans="1:9" x14ac:dyDescent="0.25">
      <c r="E45" s="53" t="s">
        <v>35</v>
      </c>
    </row>
    <row r="46" spans="1:9" x14ac:dyDescent="0.25">
      <c r="A46" s="30"/>
      <c r="B46" s="30"/>
      <c r="C46" s="30"/>
      <c r="D46" s="31"/>
      <c r="E46" s="32" t="s">
        <v>38</v>
      </c>
      <c r="F46" s="30"/>
      <c r="G46" s="30"/>
    </row>
    <row r="47" spans="1:9" x14ac:dyDescent="0.25">
      <c r="A47" s="30"/>
      <c r="B47" s="30"/>
      <c r="C47" s="30"/>
      <c r="D47" s="31"/>
      <c r="E47" s="54" t="s">
        <v>36</v>
      </c>
      <c r="F47" s="31"/>
      <c r="G47" s="31"/>
    </row>
    <row r="48" spans="1:9" ht="32.25" customHeight="1" x14ac:dyDescent="0.25">
      <c r="E48" s="33" t="s">
        <v>37</v>
      </c>
      <c r="F48" s="55"/>
      <c r="G48" s="55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июнь!Область_печати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Евгения Николаевна</dc:creator>
  <cp:lastModifiedBy>Фомина Татьяна Ивановна</cp:lastModifiedBy>
  <dcterms:created xsi:type="dcterms:W3CDTF">2019-04-24T14:34:43Z</dcterms:created>
  <dcterms:modified xsi:type="dcterms:W3CDTF">2022-01-25T10:42:21Z</dcterms:modified>
</cp:coreProperties>
</file>