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paldennovlr.MSKENERGO\Downloads\"/>
    </mc:Choice>
  </mc:AlternateContent>
  <bookViews>
    <workbookView xWindow="0" yWindow="0" windowWidth="28800" windowHeight="12300" firstSheet="1" activeTab="1"/>
  </bookViews>
  <sheets>
    <sheet name="2023 г" sheetId="1" state="hidden" r:id="rId1"/>
    <sheet name="2024 г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2" l="1"/>
  <c r="M13" i="2"/>
  <c r="I13" i="2"/>
  <c r="E13" i="2"/>
  <c r="Q7" i="2"/>
  <c r="M7" i="2"/>
  <c r="I7" i="2"/>
  <c r="E7" i="2"/>
  <c r="R13" i="2" l="1"/>
  <c r="R7" i="2"/>
  <c r="E13" i="1"/>
  <c r="Q13" i="1"/>
  <c r="M13" i="1"/>
  <c r="I13" i="1"/>
  <c r="Q7" i="1"/>
  <c r="M7" i="1"/>
  <c r="I7" i="1"/>
  <c r="E7" i="1"/>
  <c r="R7" i="1" l="1"/>
  <c r="R13" i="1"/>
</calcChain>
</file>

<file path=xl/sharedStrings.xml><?xml version="1.0" encoding="utf-8"?>
<sst xmlns="http://schemas.openxmlformats.org/spreadsheetml/2006/main" count="82" uniqueCount="23">
  <si>
    <t>Месяцы</t>
  </si>
  <si>
    <t>Год</t>
  </si>
  <si>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</si>
  <si>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</si>
  <si>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</si>
  <si>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</si>
  <si>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</si>
  <si>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</si>
  <si>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</si>
  <si>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</si>
  <si>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Июль</t>
  </si>
  <si>
    <t>Август</t>
  </si>
  <si>
    <t>Сентябрь</t>
  </si>
  <si>
    <t>III квартал</t>
  </si>
  <si>
    <t>Октябрь</t>
  </si>
  <si>
    <t>Ноябрь</t>
  </si>
  <si>
    <t>Декабрь</t>
  </si>
  <si>
    <t>IV квартал</t>
  </si>
  <si>
    <t>Недоотпуск эл.энергии
(кВт*ч)</t>
  </si>
  <si>
    <t>Московская область</t>
  </si>
  <si>
    <t>г. Москва</t>
  </si>
  <si>
    <t>2023 г.</t>
  </si>
  <si>
    <t>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</si>
</sst>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sqref="A1:XFD1048576"/>
    </sheetView>
  </sheetViews>
  <sheetFormatPr defaultRowHeight="15" x14ac:dyDescent="0.25"/>
  <cols>
    <col min="1" max="1" width="13.28515625" customWidth="1"/>
    <col min="2" max="4" width="9.5703125" bestFit="1" customWidth="1"/>
    <col min="5" max="5" width="11.85546875" bestFit="1" customWidth="1"/>
    <col min="6" max="8" width="9.5703125" bestFit="1" customWidth="1"/>
    <col min="9" max="9" width="10.42578125" bestFit="1" customWidth="1"/>
    <col min="12" max="12" width="9.85546875" customWidth="1"/>
    <col min="13" max="13" width="11.140625" bestFit="1" customWidth="1"/>
    <col min="14" max="15" width="9.5703125" bestFit="1" customWidth="1"/>
    <col min="16" max="16" width="10.7109375" bestFit="1" customWidth="1"/>
    <col min="17" max="17" width="11" customWidth="1"/>
    <col min="18" max="18" width="10.7109375" bestFit="1" customWidth="1"/>
  </cols>
  <sheetData>
    <row r="1" spans="1:18" ht="18.75" x14ac:dyDescent="0.3">
      <c r="A1" s="1"/>
      <c r="B1" s="12" t="s">
        <v>21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8.75" x14ac:dyDescent="0.3">
      <c r="A3" s="3"/>
      <c r="B3" s="3"/>
      <c r="C3" s="3"/>
      <c r="D3" s="3"/>
      <c r="E3" s="3"/>
      <c r="F3" s="3"/>
      <c r="G3" s="3"/>
      <c r="H3" s="3"/>
      <c r="I3" s="3"/>
      <c r="J3" s="2" t="s">
        <v>20</v>
      </c>
      <c r="K3" s="3"/>
      <c r="L3" s="3"/>
      <c r="M3" s="3"/>
      <c r="N3" s="3"/>
      <c r="O3" s="3"/>
      <c r="P3" s="3"/>
      <c r="Q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15.75" x14ac:dyDescent="0.25">
      <c r="A5" s="13"/>
      <c r="B5" s="15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8" t="s">
        <v>1</v>
      </c>
    </row>
    <row r="6" spans="1:18" ht="31.5" x14ac:dyDescent="0.25">
      <c r="A6" s="14"/>
      <c r="B6" s="4" t="s">
        <v>2</v>
      </c>
      <c r="C6" s="4" t="s">
        <v>3</v>
      </c>
      <c r="D6" s="4" t="s">
        <v>4</v>
      </c>
      <c r="E6" s="5" t="s">
        <v>5</v>
      </c>
      <c r="F6" s="4" t="s">
        <v>6</v>
      </c>
      <c r="G6" s="4" t="s">
        <v>7</v>
      </c>
      <c r="H6" s="4" t="s">
        <v>8</v>
      </c>
      <c r="I6" s="5" t="s">
        <v>9</v>
      </c>
      <c r="J6" s="4" t="s">
        <v>10</v>
      </c>
      <c r="K6" s="4" t="s">
        <v>11</v>
      </c>
      <c r="L6" s="4" t="s">
        <v>12</v>
      </c>
      <c r="M6" s="5" t="s">
        <v>13</v>
      </c>
      <c r="N6" s="4" t="s">
        <v>14</v>
      </c>
      <c r="O6" s="4" t="s">
        <v>15</v>
      </c>
      <c r="P6" s="4" t="s">
        <v>16</v>
      </c>
      <c r="Q6" s="5" t="s">
        <v>17</v>
      </c>
      <c r="R6" s="19"/>
    </row>
    <row r="7" spans="1:18" ht="47.25" x14ac:dyDescent="0.25">
      <c r="A7" s="6" t="s">
        <v>18</v>
      </c>
      <c r="B7" s="6">
        <v>218</v>
      </c>
      <c r="C7" s="8">
        <v>41499.61</v>
      </c>
      <c r="D7" s="8">
        <v>64322.07</v>
      </c>
      <c r="E7" s="9">
        <f>SUM(B7:D7)</f>
        <v>106039.67999999999</v>
      </c>
      <c r="F7" s="6">
        <v>163.4</v>
      </c>
      <c r="G7" s="6">
        <v>7075.35</v>
      </c>
      <c r="H7" s="6">
        <v>6678.65</v>
      </c>
      <c r="I7" s="7">
        <f>SUM(F7:H7)</f>
        <v>13917.4</v>
      </c>
      <c r="J7" s="8">
        <v>6256.5</v>
      </c>
      <c r="K7" s="8">
        <v>5555</v>
      </c>
      <c r="L7" s="8">
        <v>4595</v>
      </c>
      <c r="M7" s="9">
        <f>SUM(J7:L7)</f>
        <v>16406.5</v>
      </c>
      <c r="N7" s="6">
        <v>2773</v>
      </c>
      <c r="O7" s="6">
        <v>9928.65</v>
      </c>
      <c r="P7" s="6">
        <v>0</v>
      </c>
      <c r="Q7" s="9">
        <f>SUM(N7:P7)</f>
        <v>12701.65</v>
      </c>
      <c r="R7" s="10">
        <f>E7+I7+M7+Q7</f>
        <v>149065.22999999998</v>
      </c>
    </row>
    <row r="9" spans="1:18" ht="18.75" x14ac:dyDescent="0.3">
      <c r="J9" s="2" t="s">
        <v>19</v>
      </c>
    </row>
    <row r="11" spans="1:18" ht="15.75" x14ac:dyDescent="0.25">
      <c r="A11" s="13"/>
      <c r="B11" s="15" t="s"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  <c r="R11" s="18" t="s">
        <v>1</v>
      </c>
    </row>
    <row r="12" spans="1:18" ht="31.5" x14ac:dyDescent="0.25">
      <c r="A12" s="14"/>
      <c r="B12" s="4" t="s">
        <v>2</v>
      </c>
      <c r="C12" s="4" t="s">
        <v>3</v>
      </c>
      <c r="D12" s="4" t="s">
        <v>4</v>
      </c>
      <c r="E12" s="5" t="s">
        <v>5</v>
      </c>
      <c r="F12" s="4" t="s">
        <v>6</v>
      </c>
      <c r="G12" s="4" t="s">
        <v>7</v>
      </c>
      <c r="H12" s="4" t="s">
        <v>8</v>
      </c>
      <c r="I12" s="5" t="s">
        <v>9</v>
      </c>
      <c r="J12" s="4" t="s">
        <v>10</v>
      </c>
      <c r="K12" s="4" t="s">
        <v>11</v>
      </c>
      <c r="L12" s="4" t="s">
        <v>12</v>
      </c>
      <c r="M12" s="5" t="s">
        <v>13</v>
      </c>
      <c r="N12" s="4" t="s">
        <v>14</v>
      </c>
      <c r="O12" s="4" t="s">
        <v>15</v>
      </c>
      <c r="P12" s="4" t="s">
        <v>16</v>
      </c>
      <c r="Q12" s="5" t="s">
        <v>17</v>
      </c>
      <c r="R12" s="19"/>
    </row>
    <row r="13" spans="1:18" ht="47.25" x14ac:dyDescent="0.25">
      <c r="A13" s="6" t="s">
        <v>18</v>
      </c>
      <c r="B13" s="8">
        <v>21456.26</v>
      </c>
      <c r="C13" s="8">
        <v>11097.52</v>
      </c>
      <c r="D13" s="8">
        <v>15216.87</v>
      </c>
      <c r="E13" s="9">
        <f>SUM(B13:D13)</f>
        <v>47770.65</v>
      </c>
      <c r="F13" s="8">
        <v>16552.199999999997</v>
      </c>
      <c r="G13" s="6">
        <v>12454.82</v>
      </c>
      <c r="H13" s="8">
        <v>28957.8</v>
      </c>
      <c r="I13" s="9">
        <f>SUM(F13:H13)</f>
        <v>57964.819999999992</v>
      </c>
      <c r="J13" s="6">
        <v>19096.59</v>
      </c>
      <c r="K13" s="6">
        <v>8744.3000000000011</v>
      </c>
      <c r="L13" s="6">
        <v>8518.81</v>
      </c>
      <c r="M13" s="7">
        <f>SUM(J13:L13)</f>
        <v>36359.699999999997</v>
      </c>
      <c r="N13" s="8">
        <v>23987.49</v>
      </c>
      <c r="O13" s="8">
        <v>13515.06</v>
      </c>
      <c r="P13" s="8">
        <v>11215.22</v>
      </c>
      <c r="Q13" s="9">
        <f>SUM(N13:P13)</f>
        <v>48717.770000000004</v>
      </c>
      <c r="R13" s="10">
        <f>E13+I13+M13+Q13</f>
        <v>190812.94</v>
      </c>
    </row>
  </sheetData>
  <mergeCells count="7">
    <mergeCell ref="B1:R1"/>
    <mergeCell ref="A5:A6"/>
    <mergeCell ref="B5:Q5"/>
    <mergeCell ref="R5:R6"/>
    <mergeCell ref="A11:A12"/>
    <mergeCell ref="B11:Q11"/>
    <mergeCell ref="R11:R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workbookViewId="0">
      <selection activeCell="O7" sqref="O7"/>
    </sheetView>
  </sheetViews>
  <sheetFormatPr defaultRowHeight="15" x14ac:dyDescent="0.25"/>
  <cols>
    <col min="1" max="1" width="13.28515625" customWidth="1"/>
    <col min="2" max="4" width="9.5703125" bestFit="1" customWidth="1"/>
    <col min="5" max="5" width="11.85546875" bestFit="1" customWidth="1"/>
    <col min="6" max="8" width="9.5703125" bestFit="1" customWidth="1"/>
    <col min="9" max="9" width="10.42578125" bestFit="1" customWidth="1"/>
    <col min="12" max="12" width="9.85546875" customWidth="1"/>
    <col min="13" max="13" width="11.140625" bestFit="1" customWidth="1"/>
    <col min="14" max="15" width="9.5703125" bestFit="1" customWidth="1"/>
    <col min="16" max="16" width="10.7109375" bestFit="1" customWidth="1"/>
    <col min="17" max="17" width="11" customWidth="1"/>
    <col min="18" max="18" width="10.7109375" bestFit="1" customWidth="1"/>
  </cols>
  <sheetData>
    <row r="1" spans="1:18" ht="18.75" x14ac:dyDescent="0.3">
      <c r="A1" s="1"/>
      <c r="B1" s="12" t="s">
        <v>22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8.75" x14ac:dyDescent="0.3">
      <c r="A3" s="3"/>
      <c r="B3" s="3"/>
      <c r="C3" s="3"/>
      <c r="D3" s="3"/>
      <c r="E3" s="3"/>
      <c r="F3" s="3"/>
      <c r="G3" s="3"/>
      <c r="H3" s="3"/>
      <c r="I3" s="3"/>
      <c r="J3" s="11" t="s">
        <v>20</v>
      </c>
      <c r="K3" s="3"/>
      <c r="L3" s="3"/>
      <c r="M3" s="3"/>
      <c r="N3" s="3"/>
      <c r="O3" s="3"/>
      <c r="P3" s="3"/>
      <c r="Q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15.75" x14ac:dyDescent="0.25">
      <c r="A5" s="13"/>
      <c r="B5" s="15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8" t="s">
        <v>1</v>
      </c>
    </row>
    <row r="6" spans="1:18" ht="31.5" x14ac:dyDescent="0.25">
      <c r="A6" s="14"/>
      <c r="B6" s="4" t="s">
        <v>2</v>
      </c>
      <c r="C6" s="4" t="s">
        <v>3</v>
      </c>
      <c r="D6" s="4" t="s">
        <v>4</v>
      </c>
      <c r="E6" s="5" t="s">
        <v>5</v>
      </c>
      <c r="F6" s="4" t="s">
        <v>6</v>
      </c>
      <c r="G6" s="4" t="s">
        <v>7</v>
      </c>
      <c r="H6" s="4" t="s">
        <v>8</v>
      </c>
      <c r="I6" s="5" t="s">
        <v>9</v>
      </c>
      <c r="J6" s="4" t="s">
        <v>10</v>
      </c>
      <c r="K6" s="4" t="s">
        <v>11</v>
      </c>
      <c r="L6" s="4" t="s">
        <v>12</v>
      </c>
      <c r="M6" s="5" t="s">
        <v>13</v>
      </c>
      <c r="N6" s="4" t="s">
        <v>14</v>
      </c>
      <c r="O6" s="4" t="s">
        <v>15</v>
      </c>
      <c r="P6" s="4" t="s">
        <v>16</v>
      </c>
      <c r="Q6" s="5" t="s">
        <v>17</v>
      </c>
      <c r="R6" s="19"/>
    </row>
    <row r="7" spans="1:18" ht="47.25" x14ac:dyDescent="0.25">
      <c r="A7" s="6" t="s">
        <v>18</v>
      </c>
      <c r="B7" s="6">
        <v>18141</v>
      </c>
      <c r="C7" s="8">
        <v>1812.14</v>
      </c>
      <c r="D7" s="8">
        <v>11130.6</v>
      </c>
      <c r="E7" s="9">
        <f>SUM(B7:D7)</f>
        <v>31083.739999999998</v>
      </c>
      <c r="F7" s="6">
        <v>1864.3</v>
      </c>
      <c r="G7" s="6">
        <v>6941</v>
      </c>
      <c r="H7" s="6">
        <v>9362.1200000000008</v>
      </c>
      <c r="I7" s="7">
        <f>SUM(F7:H7)</f>
        <v>18167.419999999998</v>
      </c>
      <c r="J7" s="8">
        <v>2353.5</v>
      </c>
      <c r="K7" s="8">
        <v>3409.06</v>
      </c>
      <c r="L7" s="8">
        <v>1634.8</v>
      </c>
      <c r="M7" s="9">
        <f>SUM(J7:L7)</f>
        <v>7397.36</v>
      </c>
      <c r="N7" s="6">
        <v>3127.14</v>
      </c>
      <c r="O7" s="6">
        <v>42086</v>
      </c>
      <c r="P7" s="6">
        <v>1418</v>
      </c>
      <c r="Q7" s="9">
        <f>SUM(N7:P7)</f>
        <v>46631.14</v>
      </c>
      <c r="R7" s="10">
        <f>E7+I7+M7+Q7</f>
        <v>103279.66</v>
      </c>
    </row>
    <row r="9" spans="1:18" ht="18.75" x14ac:dyDescent="0.3">
      <c r="J9" s="11" t="s">
        <v>19</v>
      </c>
    </row>
    <row r="11" spans="1:18" ht="15.75" x14ac:dyDescent="0.25">
      <c r="A11" s="13"/>
      <c r="B11" s="15" t="s"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  <c r="R11" s="18" t="s">
        <v>1</v>
      </c>
    </row>
    <row r="12" spans="1:18" ht="31.5" x14ac:dyDescent="0.25">
      <c r="A12" s="14"/>
      <c r="B12" s="4" t="s">
        <v>2</v>
      </c>
      <c r="C12" s="4" t="s">
        <v>3</v>
      </c>
      <c r="D12" s="4" t="s">
        <v>4</v>
      </c>
      <c r="E12" s="5" t="s">
        <v>5</v>
      </c>
      <c r="F12" s="4" t="s">
        <v>6</v>
      </c>
      <c r="G12" s="4" t="s">
        <v>7</v>
      </c>
      <c r="H12" s="4" t="s">
        <v>8</v>
      </c>
      <c r="I12" s="5" t="s">
        <v>9</v>
      </c>
      <c r="J12" s="4" t="s">
        <v>10</v>
      </c>
      <c r="K12" s="4" t="s">
        <v>11</v>
      </c>
      <c r="L12" s="4" t="s">
        <v>12</v>
      </c>
      <c r="M12" s="5" t="s">
        <v>13</v>
      </c>
      <c r="N12" s="4" t="s">
        <v>14</v>
      </c>
      <c r="O12" s="4" t="s">
        <v>15</v>
      </c>
      <c r="P12" s="4" t="s">
        <v>16</v>
      </c>
      <c r="Q12" s="5" t="s">
        <v>17</v>
      </c>
      <c r="R12" s="19"/>
    </row>
    <row r="13" spans="1:18" ht="47.25" x14ac:dyDescent="0.25">
      <c r="A13" s="6" t="s">
        <v>18</v>
      </c>
      <c r="B13" s="8">
        <v>21377.34</v>
      </c>
      <c r="C13" s="8">
        <v>36391.1</v>
      </c>
      <c r="D13" s="8">
        <v>14131.13</v>
      </c>
      <c r="E13" s="9">
        <f>SUM(B13:D13)</f>
        <v>71899.570000000007</v>
      </c>
      <c r="F13" s="8">
        <v>27065.68</v>
      </c>
      <c r="G13" s="6">
        <v>24676.27</v>
      </c>
      <c r="H13" s="8">
        <v>29444.78</v>
      </c>
      <c r="I13" s="9">
        <f>SUM(F13:H13)</f>
        <v>81186.73</v>
      </c>
      <c r="J13" s="6">
        <v>29065.599999999999</v>
      </c>
      <c r="K13" s="6">
        <v>19922.400000000001</v>
      </c>
      <c r="L13" s="6">
        <v>17440.2</v>
      </c>
      <c r="M13" s="7">
        <f>SUM(J13:L13)</f>
        <v>66428.2</v>
      </c>
      <c r="N13" s="8">
        <v>8042.3</v>
      </c>
      <c r="O13" s="8">
        <v>13338.66</v>
      </c>
      <c r="P13" s="8">
        <v>17300.650000000001</v>
      </c>
      <c r="Q13" s="9">
        <f>SUM(N13:P13)</f>
        <v>38681.61</v>
      </c>
      <c r="R13" s="10">
        <f>E13+I13+M13+Q13</f>
        <v>258196.11</v>
      </c>
    </row>
  </sheetData>
  <mergeCells count="7">
    <mergeCell ref="B1:R1"/>
    <mergeCell ref="A5:A6"/>
    <mergeCell ref="B5:Q5"/>
    <mergeCell ref="R5:R6"/>
    <mergeCell ref="A11:A12"/>
    <mergeCell ref="B11:Q11"/>
    <mergeCell ref="R11:R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 г</vt:lpstr>
      <vt:lpstr>2024 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Беспалдённов Леонид Романович</dc:creator>
  <cp:lastModifiedBy>Беспалдённов Леонид Романович</cp:lastModifiedBy>
  <dcterms:created xsi:type="dcterms:W3CDTF">2023-01-16T07:21:14Z</dcterms:created>
  <dcterms:modified xsi:type="dcterms:W3CDTF">2025-01-24T07:26:26Z</dcterms:modified>
</cp:coreProperties>
</file>