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lopatinamg\Desktop\"/>
    </mc:Choice>
  </mc:AlternateContent>
  <xr:revisionPtr revIDLastSave="0" documentId="8_{DB84ED95-D425-4922-866B-35956D5ECBDB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2024 год" sheetId="15" r:id="rId1"/>
    <sheet name="12.24" sheetId="1" r:id="rId2"/>
    <sheet name="11.24" sheetId="4" r:id="rId3"/>
    <sheet name="10.24" sheetId="5" r:id="rId4"/>
    <sheet name="09.24" sheetId="6" r:id="rId5"/>
    <sheet name="08.24" sheetId="7" r:id="rId6"/>
    <sheet name="07.24" sheetId="8" r:id="rId7"/>
    <sheet name="06.24" sheetId="9" r:id="rId8"/>
    <sheet name="05.24" sheetId="10" r:id="rId9"/>
    <sheet name="04.24" sheetId="11" r:id="rId10"/>
    <sheet name="03.24" sheetId="12" r:id="rId11"/>
    <sheet name="02.24" sheetId="13" r:id="rId12"/>
    <sheet name="01.24" sheetId="14" r:id="rId13"/>
  </sheets>
  <definedNames>
    <definedName name="_xlnm.Print_Area" localSheetId="1">'12.24'!$A$1:$K$105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93" i="15" l="1"/>
  <c r="G93" i="15" s="1"/>
  <c r="G67" i="15" l="1"/>
  <c r="G68" i="15"/>
  <c r="G69" i="15"/>
  <c r="G70" i="15"/>
  <c r="G71" i="15"/>
  <c r="G72" i="15"/>
  <c r="G73" i="15"/>
  <c r="G74" i="15"/>
  <c r="G76" i="15"/>
  <c r="G77" i="15"/>
  <c r="G78" i="15"/>
  <c r="G79" i="15"/>
  <c r="G80" i="15"/>
  <c r="G66" i="15"/>
  <c r="J65" i="15"/>
  <c r="G65" i="15" s="1"/>
  <c r="G46" i="15"/>
  <c r="J87" i="15" l="1"/>
  <c r="K87" i="15"/>
  <c r="G87" i="15" l="1"/>
  <c r="J86" i="15"/>
  <c r="K86" i="15"/>
  <c r="J89" i="15"/>
  <c r="G89" i="15" s="1"/>
  <c r="J88" i="15"/>
  <c r="G88" i="15" s="1"/>
  <c r="K85" i="15"/>
  <c r="G85" i="15" s="1"/>
  <c r="J84" i="15"/>
  <c r="G84" i="15" s="1"/>
  <c r="H75" i="15"/>
  <c r="G75" i="15" s="1"/>
  <c r="G86" i="15" l="1"/>
  <c r="H28" i="15" l="1"/>
  <c r="I28" i="15"/>
  <c r="K28" i="15"/>
  <c r="H29" i="15"/>
  <c r="I29" i="15"/>
  <c r="J29" i="15"/>
  <c r="K29" i="15"/>
  <c r="H30" i="15"/>
  <c r="I30" i="15"/>
  <c r="J30" i="15"/>
  <c r="K30" i="15"/>
  <c r="H31" i="15"/>
  <c r="I31" i="15"/>
  <c r="J31" i="15"/>
  <c r="K31" i="15"/>
  <c r="H32" i="15"/>
  <c r="I32" i="15"/>
  <c r="J32" i="15"/>
  <c r="K32" i="15"/>
  <c r="H33" i="15"/>
  <c r="I33" i="15"/>
  <c r="J33" i="15"/>
  <c r="K33" i="15"/>
  <c r="H34" i="15"/>
  <c r="I34" i="15"/>
  <c r="J34" i="15"/>
  <c r="K34" i="15"/>
  <c r="H35" i="15"/>
  <c r="I35" i="15"/>
  <c r="J35" i="15"/>
  <c r="K35" i="15"/>
  <c r="H36" i="15"/>
  <c r="I36" i="15"/>
  <c r="J36" i="15"/>
  <c r="K36" i="15"/>
  <c r="H37" i="15"/>
  <c r="I37" i="15"/>
  <c r="J37" i="15"/>
  <c r="K37" i="15"/>
  <c r="K90" i="15" l="1"/>
  <c r="J90" i="15" l="1"/>
  <c r="G90" i="15" s="1"/>
  <c r="J83" i="15" l="1"/>
  <c r="K83" i="15" l="1"/>
  <c r="G83" i="15" s="1"/>
  <c r="G81" i="15" l="1"/>
  <c r="G95" i="15" s="1"/>
  <c r="E95" i="15" s="1"/>
  <c r="G35" i="15" l="1"/>
  <c r="G30" i="15" l="1"/>
  <c r="G31" i="15" l="1"/>
  <c r="G34" i="15"/>
  <c r="G32" i="15"/>
  <c r="G29" i="15"/>
  <c r="G36" i="15" l="1"/>
  <c r="G82" i="15" l="1"/>
  <c r="G37" i="15" l="1"/>
  <c r="G33" i="15" l="1"/>
</calcChain>
</file>

<file path=xl/sharedStrings.xml><?xml version="1.0" encoding="utf-8"?>
<sst xmlns="http://schemas.openxmlformats.org/spreadsheetml/2006/main" count="3635" uniqueCount="233">
  <si>
    <t>Приложение № Р7</t>
  </si>
  <si>
    <t xml:space="preserve">к Регламенту снятия показаний </t>
  </si>
  <si>
    <t>приборов и средств учета</t>
  </si>
  <si>
    <t>%</t>
  </si>
  <si>
    <t>АО "МСК Энерго"</t>
  </si>
  <si>
    <t>№ пп</t>
  </si>
  <si>
    <t>Показатели</t>
  </si>
  <si>
    <t>Ед.           измер.</t>
  </si>
  <si>
    <t>Факт</t>
  </si>
  <si>
    <t>По приборам учёта по ОС</t>
  </si>
  <si>
    <t xml:space="preserve">Без приборов учёта </t>
  </si>
  <si>
    <t>Всего</t>
  </si>
  <si>
    <t>ВН</t>
  </si>
  <si>
    <t>СН1</t>
  </si>
  <si>
    <t>СН2</t>
  </si>
  <si>
    <t>НН</t>
  </si>
  <si>
    <t>кВт.ч</t>
  </si>
  <si>
    <t>1.1</t>
  </si>
  <si>
    <t>1.1.1.</t>
  </si>
  <si>
    <t>1.1.2.</t>
  </si>
  <si>
    <t>1.1.3.</t>
  </si>
  <si>
    <t>1.1.4.</t>
  </si>
  <si>
    <t>1.1.5.</t>
  </si>
  <si>
    <t>1.2</t>
  </si>
  <si>
    <t>ВСЕГО отпущено  в сеть Исполнителя из сети МП МЭС филиала ОАО "ФСК ЕЭС" (1.2.1+1.2.2)</t>
  </si>
  <si>
    <t>1.2.1.</t>
  </si>
  <si>
    <t>Отпущено в сеть Исполнителя из сети  МП МЭС филиала ПАО "ФСК ЕЭС"</t>
  </si>
  <si>
    <t>1.2.2</t>
  </si>
  <si>
    <t>Отпущено в сеть Исполнителя  из сети МП МЭС филиала ПАО "ФСК ЕЭС" через сеть ТСО-потребителя (или потребителя)</t>
  </si>
  <si>
    <t>1.3</t>
  </si>
  <si>
    <t>ВСЕГО отпущено в сеть Исполнителя от Генерирующих компаний (ТЭЦ, ГЭС,ГРЭС) (1.3.1.+1.3.2.+1.3.3.)</t>
  </si>
  <si>
    <t>1.3.1</t>
  </si>
  <si>
    <t>1.3.2</t>
  </si>
  <si>
    <t>1.3.3.</t>
  </si>
  <si>
    <t>Отпущено в сеть Исполнителя от  Генерирующих компаний (ТЭЦ, ГЭС,ГРЭС) через сеть потребителя</t>
  </si>
  <si>
    <t>1.4</t>
  </si>
  <si>
    <t>Отпущено всего в сеть Исполнителя из других сетей (п.1.4.1+1.4.2.)</t>
  </si>
  <si>
    <t>1.4.1.</t>
  </si>
  <si>
    <t>1.4.2.</t>
  </si>
  <si>
    <t>1.4.4.</t>
  </si>
  <si>
    <t>1.4.6.</t>
  </si>
  <si>
    <t>2.</t>
  </si>
  <si>
    <t>ВСЕГО полезный отпуск : (п.2.1.+2.5.+2.6.+2.7.)</t>
  </si>
  <si>
    <t>2.1.</t>
  </si>
  <si>
    <t>Потребителям Заказчика ( в том числе:  п.2.2.+2.3.+2.4.)</t>
  </si>
  <si>
    <t>2.2.</t>
  </si>
  <si>
    <t>2.2.1.</t>
  </si>
  <si>
    <t>В.т.ч. Собственное потребление Исполнителя</t>
  </si>
  <si>
    <t>2.3.</t>
  </si>
  <si>
    <t>2.3.1.</t>
  </si>
  <si>
    <t xml:space="preserve"> ВСЕГО потребителям, обслуживаемым отделениями ТО  (п.2.3.1.1.+2.3.1.2.+2.3.1.3.+2.3.1.4.+2.3.1.5.+2.3.1.6.)</t>
  </si>
  <si>
    <t>2.3.1.1.</t>
  </si>
  <si>
    <t>Потребителям, обслуживаемым отделениями Заказчика Восточное ТО</t>
  </si>
  <si>
    <t>2.3.1.2.</t>
  </si>
  <si>
    <t>2.3.1.3.</t>
  </si>
  <si>
    <t>2.3.1.4.</t>
  </si>
  <si>
    <t>2.3.1.5.</t>
  </si>
  <si>
    <t>2.3.1.6.</t>
  </si>
  <si>
    <t>2.3.1.7.</t>
  </si>
  <si>
    <t>2.3.1.8.</t>
  </si>
  <si>
    <t>В.т.ч.Собственное потребление Исполнителя</t>
  </si>
  <si>
    <t>2.3.2.</t>
  </si>
  <si>
    <t>2.3.2.1.</t>
  </si>
  <si>
    <t>2.3.2.2.</t>
  </si>
  <si>
    <t>2.3.2.3.</t>
  </si>
  <si>
    <t>2.3.2.4.</t>
  </si>
  <si>
    <t>2.3.2.5.</t>
  </si>
  <si>
    <t>2.3.3.</t>
  </si>
  <si>
    <t>Потребителям, обслуживаемым ООРП</t>
  </si>
  <si>
    <t>2.3.4.</t>
  </si>
  <si>
    <t>2.4</t>
  </si>
  <si>
    <t>2.5.</t>
  </si>
  <si>
    <t>ВСЕГО транзит (п.2.5.1.+2.5.2.+2.5.3.+2.5.4.+2.5.5.)</t>
  </si>
  <si>
    <t>2.5.1.</t>
  </si>
  <si>
    <t>2.5.2.</t>
  </si>
  <si>
    <t>2.5.5</t>
  </si>
  <si>
    <t>2.6.</t>
  </si>
  <si>
    <t>2.7.</t>
  </si>
  <si>
    <t>3</t>
  </si>
  <si>
    <t>Потери в сетях факт:</t>
  </si>
  <si>
    <t>(п.1. - п.2.)</t>
  </si>
  <si>
    <t>4</t>
  </si>
  <si>
    <t>(п.3/п.1)*100</t>
  </si>
  <si>
    <t>Объем э/э для оплаты по договору по передаче э/э всего</t>
  </si>
  <si>
    <t>Заказчик</t>
  </si>
  <si>
    <t>Исполнитель 1</t>
  </si>
  <si>
    <t>Исполнитель 2</t>
  </si>
  <si>
    <t>АО "МСК ЭНЕРГО"</t>
  </si>
  <si>
    <t>________________________</t>
  </si>
  <si>
    <t xml:space="preserve">_________________________И.О.Ф.             </t>
  </si>
  <si>
    <t>м.п.</t>
  </si>
  <si>
    <t>Потребителям, обслуживаемым отделениями Заказчика Дмитровское ТО</t>
  </si>
  <si>
    <t>Потребителям, обслуживаемым отделениями Заказчика Западное ТО</t>
  </si>
  <si>
    <t>2.3.1.9.</t>
  </si>
  <si>
    <t>Потребителям, обслуживаемым отделениями Заказчика  Южное ТО</t>
  </si>
  <si>
    <t>Потребителям, обслуживаемым отделениями Заказчика Ногинское ТО</t>
  </si>
  <si>
    <t>2.3.1.10.</t>
  </si>
  <si>
    <t>Транзит в  ООО "ОЭС"  сеть</t>
  </si>
  <si>
    <t>Транзит в  АО "Оборонэнерго"  сеть</t>
  </si>
  <si>
    <t>Транзит в  АО "Мособлэнерго"  сеть</t>
  </si>
  <si>
    <t>Потребителям, обслуживаемым отделениями Заказчика Северное ТО (Лобня, Юбилейный, Королев, Дмитров)</t>
  </si>
  <si>
    <t>Потребителям, обслуживаемым отделениями Заказчика  Шатурское ТО</t>
  </si>
  <si>
    <t>Отпущено в сеть Исполнителя из  смежных сетей ТСО АО "Мособлэнерго"</t>
  </si>
  <si>
    <t>1.4.3.</t>
  </si>
  <si>
    <t>2.7.1</t>
  </si>
  <si>
    <t>в том числе ООО Энергия</t>
  </si>
  <si>
    <t>1.4.5.</t>
  </si>
  <si>
    <t>Отпущено в сеть Исполнителя из  смежных сетей ТСО АО "ОЭК"</t>
  </si>
  <si>
    <t>2.3.1.11.</t>
  </si>
  <si>
    <t>АО "Мосэнергосбыт"</t>
  </si>
  <si>
    <t>Собственные нужды АО "Мосэнергосбыт"</t>
  </si>
  <si>
    <t>ВСЕГО потребителям, обслуживаемым ГО (п.2.3.2.1.+2.3.2.2.+2.3.2.3.+2.3.2.4.)</t>
  </si>
  <si>
    <t xml:space="preserve"> Потребителям, обслуживаемым _____________________________</t>
  </si>
  <si>
    <t>Потребителям, обслуживаемым _____________________________</t>
  </si>
  <si>
    <t xml:space="preserve"> Потребителям, обслуживаемым Северным отделением </t>
  </si>
  <si>
    <t>Отпущено в сеть Исполнителя  (п.1.1+ п.1.2 +п.1.3+ п.1.4.);                    
в том числе</t>
  </si>
  <si>
    <t>Потребителям других энергосбытовых организаций           
(Не абоненты Заказчика)</t>
  </si>
  <si>
    <t>Потребителям, обслуживаемым отделениями Заказчика 
(п.2.3.1+2.3.2.+2.3.3+ 2.3.4.)</t>
  </si>
  <si>
    <t>Потребителям, обслуживаемым подрядными организациями 
(ДЭСК; ТСО ОАО "ЭСКМО")</t>
  </si>
  <si>
    <t>2.7.2</t>
  </si>
  <si>
    <t>2.7.3</t>
  </si>
  <si>
    <t>в том числе ООО "МагнитЭнерго"</t>
  </si>
  <si>
    <t>2.3.1.12.</t>
  </si>
  <si>
    <t>Потребителям, обслуживаемым отделениями Заказчика  Подольское ТО</t>
  </si>
  <si>
    <t>Отпущено в сеть Исполнителя из  смежных сетей ТСО ООО "Межрайонная энергетическая компания"</t>
  </si>
  <si>
    <t>Транзит в ООО "Вертикаль"  сеть</t>
  </si>
  <si>
    <t>2.5.6</t>
  </si>
  <si>
    <t>1.4.7.</t>
  </si>
  <si>
    <t>Отпущено в сеть Исполнителя из смежных сетей ООО "Вертикаль"</t>
  </si>
  <si>
    <t>2.6.1</t>
  </si>
  <si>
    <t>Потребителям, обслуживаемым отделениями Заказчика Каширское ТО</t>
  </si>
  <si>
    <t>2.7.4</t>
  </si>
  <si>
    <t>Переток в АО "МСК Энерго"  г. Москва</t>
  </si>
  <si>
    <t>2.7.6</t>
  </si>
  <si>
    <t>Отпущено в сеть Исполнителя из смежных сетей ООО "ЦК Энерго"</t>
  </si>
  <si>
    <t>1.4.8.</t>
  </si>
  <si>
    <t>Потребителям, обслуживаемым ЦОКК</t>
  </si>
  <si>
    <t>в том числе ООО "Нефтемашсервис-С"</t>
  </si>
  <si>
    <t>ПАО "Россети Московский регион"</t>
  </si>
  <si>
    <t>ВСЕГО отпущено в сеть Исполнителя из сети Россети Московский регион (1.1.1.+1.1.2.+1.1.3.)</t>
  </si>
  <si>
    <t xml:space="preserve">Отпущено в сеть Исполнителя  из сетей ПАО "Россети Московский регион" по Южному филиалу через ОАО "РЖД" </t>
  </si>
  <si>
    <t>Отпущено в сеть Исполнителя из сетей ПАО "Россети Московский регион" по Восточному филиалу</t>
  </si>
  <si>
    <t>Отпущено в сеть Исполнителя из сетей ПАО "Россети Московский регион" по Северному филиалу</t>
  </si>
  <si>
    <t>Отпущено в сеть Исполнителя из сетей ПАО "Россети Московский регион" по Московским высоковольтным сетям Центрального энергоучета</t>
  </si>
  <si>
    <t>Отпущено в сеть Исполнителя из сетей ПАО "Россети Московский регион" по Южному филиалу</t>
  </si>
  <si>
    <t>Потребителям Заказчика по договору купли продажи:</t>
  </si>
  <si>
    <t>Транзит в  ПАО "Россети Московский регион" СЭС сеть</t>
  </si>
  <si>
    <t>Транзит в  ПАО "Россети Московский регион" ВЭС сеть</t>
  </si>
  <si>
    <t>Потребителям, обслуживаемым отделениями Заказчика Северо-Западное ТО</t>
  </si>
  <si>
    <t>2.5.7</t>
  </si>
  <si>
    <t>2.5.8</t>
  </si>
  <si>
    <t>ООО "Самолет-Прогресс"</t>
  </si>
  <si>
    <t>В.т.ч.ООО "Электросервис"</t>
  </si>
  <si>
    <t>2.5.9</t>
  </si>
  <si>
    <t>Отпущено в сеть Исполнителя из  смежных сетей ТСО АО "Оборонэнерго"</t>
  </si>
  <si>
    <t>2.5.10</t>
  </si>
  <si>
    <t>2.5.11</t>
  </si>
  <si>
    <t>2.5.12</t>
  </si>
  <si>
    <t>Транзит в  АО "Мособлэнерго"  сеть Домодедовский филиал</t>
  </si>
  <si>
    <t>Транзит в ООО "ОЭК"  сеть</t>
  </si>
  <si>
    <t>2.5.3.</t>
  </si>
  <si>
    <t>2.5.4.</t>
  </si>
  <si>
    <t>Потребителям, обслуживаемым отделениями Заказчика  Коломенское ТО</t>
  </si>
  <si>
    <t>Генеральный директор</t>
  </si>
  <si>
    <t>в том числе ООО "ПрофСервисТрейд" (ООО "РЭК")</t>
  </si>
  <si>
    <t>Переток из АО "МСК Энерго" г. Москва</t>
  </si>
  <si>
    <t>Транзит в  АО "Мособлэнерго"  сеть Мытищинский филиал</t>
  </si>
  <si>
    <t xml:space="preserve"> Потребителям, обслуживаемым Юго-Восточным отделением</t>
  </si>
  <si>
    <t>в том числе ООО "СберЭнерго"</t>
  </si>
  <si>
    <t>в том числе ООО "Энерджи групп"</t>
  </si>
  <si>
    <t>Отпущено в сеть Исполнителя из  смежных сетей ТСО ООО "ОЭС"</t>
  </si>
  <si>
    <t>1.4.9.</t>
  </si>
  <si>
    <t>в том числе АО "АтомЭнергоСбыт" (Курск)</t>
  </si>
  <si>
    <t>Отпущено в сеть Исполнителя от Генерирующих компаний  (ТЭЦ, ГЭС,ГРЭС) ТЭЦ-21 Химки, Долгопрудный</t>
  </si>
  <si>
    <t>Отпущено в сеть Исполнителя от Генерирующих компаний (ТЭЦ, ГЭС,ГРЭС) ТЭЦ-27 Мытищи мкр. 16, 17</t>
  </si>
  <si>
    <t>____________Н.А. Прохорова</t>
  </si>
  <si>
    <t>1.4.10.</t>
  </si>
  <si>
    <t>2.7.5</t>
  </si>
  <si>
    <t>Переток в ООО "Р-СЕТЬ"</t>
  </si>
  <si>
    <t>Отпущено в сеть Исполнителя из смежных сетей ООО "Р-СЕТЬ"</t>
  </si>
  <si>
    <t>Транзит в ООО "ЦЭК"</t>
  </si>
  <si>
    <t>Транзит в ООО "Элмонт Энерго"</t>
  </si>
  <si>
    <t xml:space="preserve">Московская обл.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</si>
  <si>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5</t>
  </si>
  <si>
    <t>Потери к оплате:</t>
  </si>
  <si>
    <t>6</t>
  </si>
  <si>
    <t>7</t>
  </si>
  <si>
    <t>Протокол разногласий № 1 к балансу за декабрь 2024 года</t>
  </si>
  <si>
    <t>2.5.10.</t>
  </si>
  <si>
    <t>Баланс за НОЯБРЬ 2024 года</t>
  </si>
  <si>
    <t>Московская обл.</t>
  </si>
  <si>
    <t>Отпущено в сеть Исполнителя с ПС-122 "Ухтомская", ф. 204 ООО "ОЭС"</t>
  </si>
  <si>
    <t>Транзит в  АО "Мособлэнерго"  сеть Долгопрудный РП-2</t>
  </si>
  <si>
    <t>ООО "СПЕЦЭКСПЛУАТАЦИЯ"</t>
  </si>
  <si>
    <t>2.5.14</t>
  </si>
  <si>
    <t>2.5.16</t>
  </si>
  <si>
    <t>2.5.17</t>
  </si>
  <si>
    <t>в том числе ООО СК Энергия</t>
  </si>
  <si>
    <t>8</t>
  </si>
  <si>
    <t>Протокол разногласий № 1 к балансу за октябрь 2024 года</t>
  </si>
  <si>
    <t>2.5.13</t>
  </si>
  <si>
    <t>2.5.15</t>
  </si>
  <si>
    <t>Потери к оплате с учетом  "минус" 1 473 344 кВт*ч предыдущего  периода</t>
  </si>
  <si>
    <t>Баланс за СЕНТЯБРЬ 2024 года</t>
  </si>
  <si>
    <t>В СЕТИ МСК  ЭНЕРГО</t>
  </si>
  <si>
    <t>ИЗ СЕТИ МСК ЭНЕРГО</t>
  </si>
  <si>
    <t>Потери "минус" 1 473 344 кВт.ч переходят в расчет следующего периода</t>
  </si>
  <si>
    <t>Протокол разногласий № 1 к балансу за август 2024 года</t>
  </si>
  <si>
    <t xml:space="preserve">Московская обл.                                                                                                                                                                                                                                                                                                                                                                                                                      31.08.2024  </t>
  </si>
  <si>
    <t>Протокол разногласий № 1 к Балансу за июль 2024 года</t>
  </si>
  <si>
    <t>Отпущено в сеть Исполнителя с ПС-122 "Ухтомская", ф. 204</t>
  </si>
  <si>
    <t>Протокол разногласий № 2 к Балансу за июнь 2024 года</t>
  </si>
  <si>
    <t>Транзит в ООО "ЦЭК"  сеть Люберцы Красково</t>
  </si>
  <si>
    <t>Транзит в ООО "ЦЭК"  сеть Котельники Синди-М</t>
  </si>
  <si>
    <t>Транзит в ООО "Элмонт Энерго"  сеть Медвежьи озера</t>
  </si>
  <si>
    <t>Транзит в ООО "Элмонт Энерго"  сеть Королев Первая Компания</t>
  </si>
  <si>
    <t>Протокол разногласий № 2 к Балансу за май 2024 года</t>
  </si>
  <si>
    <t>Отпущено в сеть Исполнителя из смежных сетей ООО "Тэхпромэксперт"</t>
  </si>
  <si>
    <t>Переток в ООО "Техпромэксперт"</t>
  </si>
  <si>
    <t>Протокол разногласий №2 к Балансу за апрель 2024 года</t>
  </si>
  <si>
    <t>Протокол разногласий к Балансу за март 2024 года</t>
  </si>
  <si>
    <t>в том числе ООО "Эле-Газ"</t>
  </si>
  <si>
    <t>2.7.7</t>
  </si>
  <si>
    <t>Протокол разногласий № 1 к балансу за февраль 2024 года</t>
  </si>
  <si>
    <t>Отпущено в сеть Исполнителя от Генерирующих компаний  (ТЭЦ, ГЭС,ГРЭС) ТЭЦ-21, ТЭЦ-27 ПАО "Мосэнерго" Химки, Долгопрудный</t>
  </si>
  <si>
    <t>Отпущено в сеть Исполнителя от Генерирующих компаний                         (ТЭЦ, ГЭС,ГРЭС)</t>
  </si>
  <si>
    <t>Транзит в ООО "ЦЭК"  сеть</t>
  </si>
  <si>
    <t>Транзит в ООО "Элмонт Энерго"  сеть</t>
  </si>
  <si>
    <t>Протокол разногласий к Балансу за январь 2024 года</t>
  </si>
  <si>
    <t xml:space="preserve"> Баланс за 2024 год</t>
  </si>
  <si>
    <t>2.5.11.</t>
  </si>
  <si>
    <t>2.5.14.</t>
  </si>
  <si>
    <t>Транзит в  АО "Мособлэнерго"  сеть Долгопрудный уч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</si>
</sst>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_-* #,##0.00\ _₽_-;\-* #,##0.00\ _₽_-;_-* &quot;-&quot;??\ _₽_-;_-@_-"/>
    <numFmt numFmtId="165" formatCode="_-* #,##0.00&quot;р.&quot;_-;\-* #,##0.00&quot;р.&quot;_-;_-* &quot;-&quot;??&quot;р.&quot;_-;_-@_-"/>
    <numFmt numFmtId="166" formatCode="#,##0.000000"/>
    <numFmt numFmtId="167" formatCode="0.000000"/>
    <numFmt numFmtId="168" formatCode="#,##0.0000000"/>
    <numFmt numFmtId="169" formatCode="#,##0.000000000"/>
    <numFmt numFmtId="170" formatCode="_-* #,##0.00_р_._-;\-* #,##0.00_р_._-;_-* \-??_р_._-;_-@_-"/>
    <numFmt numFmtId="171" formatCode="#,##0.0000"/>
    <numFmt numFmtId="172" formatCode="0.0000"/>
  </numFmts>
  <fonts count="46" x14ac:knownFonts="1">
    <font>
      <sz val="10"/>
      <name val="Arial Cyr"/>
      <charset val="204"/>
    </font>
    <font>
      <sz val="10"/>
      <name val="Arial Cyr"/>
      <family val="2"/>
      <charset val="204"/>
    </font>
    <font>
      <sz val="18"/>
      <name val="Times New Roman"/>
      <family val="1"/>
      <charset val="204"/>
    </font>
    <font>
      <sz val="16"/>
      <name val="Times New Roman"/>
      <family val="1"/>
      <charset val="204"/>
    </font>
    <font>
      <b/>
      <sz val="18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Arial Cyr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24"/>
      <name val="Times New Roman"/>
      <family val="1"/>
      <charset val="204"/>
    </font>
    <font>
      <b/>
      <sz val="24"/>
      <name val="Times New Roman"/>
      <family val="1"/>
      <charset val="204"/>
    </font>
    <font>
      <b/>
      <sz val="42"/>
      <name val="Times New Roman"/>
      <family val="1"/>
      <charset val="204"/>
    </font>
    <font>
      <sz val="42"/>
      <name val="Times New Roman"/>
      <family val="1"/>
      <charset val="204"/>
    </font>
    <font>
      <sz val="32"/>
      <name val="Times New Roman"/>
      <family val="1"/>
      <charset val="204"/>
    </font>
    <font>
      <sz val="28"/>
      <name val="Times New Roman"/>
      <family val="1"/>
      <charset val="204"/>
    </font>
    <font>
      <b/>
      <sz val="28"/>
      <name val="Times New Roman"/>
      <family val="1"/>
      <charset val="204"/>
    </font>
    <font>
      <b/>
      <sz val="36"/>
      <name val="Times New Roman"/>
      <family val="1"/>
      <charset val="204"/>
    </font>
    <font>
      <sz val="10"/>
      <name val="Arial"/>
      <family val="2"/>
      <charset val="204"/>
    </font>
    <font>
      <sz val="24"/>
      <color theme="1"/>
      <name val="Times New Roman"/>
      <family val="1"/>
      <charset val="204"/>
    </font>
    <font>
      <sz val="22"/>
      <name val="Times New Roman"/>
      <family val="1"/>
      <charset val="204"/>
    </font>
    <font>
      <sz val="11"/>
      <color indexed="8"/>
      <name val="Calibri"/>
      <family val="2"/>
    </font>
    <font>
      <b/>
      <sz val="10"/>
      <color indexed="8"/>
      <name val="Times New Roman"/>
      <family val="1"/>
    </font>
    <font>
      <sz val="8"/>
      <color indexed="8"/>
      <name val="Times New Roman"/>
      <family val="1"/>
    </font>
    <font>
      <sz val="6"/>
      <color indexed="8"/>
      <name val="Times New Roman"/>
      <family val="1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24"/>
      <color rgb="FFFF0000"/>
      <name val="Times New Roman"/>
      <family val="1"/>
      <charset val="204"/>
    </font>
    <font>
      <b/>
      <sz val="28"/>
      <color rgb="FFFF0000"/>
      <name val="Times New Roman"/>
      <family val="1"/>
      <charset val="204"/>
    </font>
    <font>
      <sz val="20"/>
      <name val="Times New Roman"/>
      <family val="1"/>
      <charset val="204"/>
    </font>
    <font>
      <sz val="10"/>
      <name val="Arial Cyr"/>
      <charset val="204"/>
    </font>
  </fonts>
  <fills count="31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1"/>
        <bgColor indexed="64"/>
      </patternFill>
    </fill>
    <fill>
      <patternFill patternType="solid">
        <fgColor theme="6" tint="0.39997558519241921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71">
    <xf numFmtId="0" fontId="0" fillId="0" borderId="0"/>
    <xf numFmtId="165" fontId="1" fillId="0" borderId="0" applyFont="0" applyFill="0" applyBorder="0" applyAlignment="0" applyProtection="0"/>
    <xf numFmtId="0" fontId="18" fillId="0" borderId="0"/>
    <xf numFmtId="0" fontId="21" fillId="0" borderId="0"/>
    <xf numFmtId="0" fontId="22" fillId="0" borderId="0">
      <alignment horizontal="center" vertical="top"/>
    </xf>
    <xf numFmtId="0" fontId="23" fillId="0" borderId="0">
      <alignment horizontal="center" vertical="center" textRotation="90"/>
    </xf>
    <xf numFmtId="0" fontId="23" fillId="0" borderId="0">
      <alignment horizontal="center" vertical="top"/>
    </xf>
    <xf numFmtId="0" fontId="24" fillId="0" borderId="0">
      <alignment horizontal="center" vertical="top"/>
    </xf>
    <xf numFmtId="0" fontId="24" fillId="0" borderId="0">
      <alignment horizontal="center" vertical="top"/>
    </xf>
    <xf numFmtId="0" fontId="24" fillId="0" borderId="0">
      <alignment horizontal="center" vertical="top"/>
    </xf>
    <xf numFmtId="0" fontId="24" fillId="0" borderId="0">
      <alignment horizontal="right" vertical="top"/>
    </xf>
    <xf numFmtId="0" fontId="24" fillId="0" borderId="0">
      <alignment horizontal="left" vertical="top"/>
    </xf>
    <xf numFmtId="0" fontId="24" fillId="0" borderId="0">
      <alignment horizontal="right" vertical="top"/>
    </xf>
    <xf numFmtId="0" fontId="24" fillId="0" borderId="0">
      <alignment horizontal="right" vertical="top"/>
    </xf>
    <xf numFmtId="0" fontId="24" fillId="0" borderId="0">
      <alignment horizontal="right" vertical="top"/>
    </xf>
    <xf numFmtId="0" fontId="24" fillId="0" borderId="0">
      <alignment horizontal="right" vertical="top"/>
    </xf>
    <xf numFmtId="0" fontId="23" fillId="0" borderId="0">
      <alignment horizontal="center" vertical="center"/>
    </xf>
    <xf numFmtId="0" fontId="23" fillId="0" borderId="0">
      <alignment horizontal="center" vertical="center"/>
    </xf>
    <xf numFmtId="0" fontId="23" fillId="0" borderId="0">
      <alignment horizontal="center" vertical="center" textRotation="90"/>
    </xf>
    <xf numFmtId="0" fontId="23" fillId="0" borderId="0">
      <alignment horizontal="center" vertical="center" textRotation="90"/>
    </xf>
    <xf numFmtId="0" fontId="24" fillId="0" borderId="0">
      <alignment horizontal="center" vertical="center" textRotation="90"/>
    </xf>
    <xf numFmtId="0" fontId="23" fillId="0" borderId="0">
      <alignment horizontal="center" vertical="top"/>
    </xf>
    <xf numFmtId="0" fontId="23" fillId="0" borderId="0">
      <alignment horizontal="center" vertical="top"/>
    </xf>
    <xf numFmtId="0" fontId="23" fillId="0" borderId="0">
      <alignment horizontal="center" vertical="top"/>
    </xf>
    <xf numFmtId="170" fontId="21" fillId="0" borderId="0" applyFill="0" applyBorder="0" applyAlignment="0" applyProtection="0"/>
    <xf numFmtId="0" fontId="25" fillId="7" borderId="0" applyNumberFormat="0" applyBorder="0" applyAlignment="0" applyProtection="0"/>
    <xf numFmtId="0" fontId="25" fillId="8" borderId="0" applyNumberFormat="0" applyBorder="0" applyAlignment="0" applyProtection="0"/>
    <xf numFmtId="0" fontId="25" fillId="9" borderId="0" applyNumberFormat="0" applyBorder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0" borderId="0" applyNumberFormat="0" applyBorder="0" applyAlignment="0" applyProtection="0"/>
    <xf numFmtId="0" fontId="25" fillId="13" borderId="0" applyNumberFormat="0" applyBorder="0" applyAlignment="0" applyProtection="0"/>
    <xf numFmtId="0" fontId="25" fillId="16" borderId="0" applyNumberFormat="0" applyBorder="0" applyAlignment="0" applyProtection="0"/>
    <xf numFmtId="0" fontId="26" fillId="17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0" borderId="0" applyNumberFormat="0" applyBorder="0" applyAlignment="0" applyProtection="0"/>
    <xf numFmtId="0" fontId="26" fillId="21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4" borderId="0" applyNumberFormat="0" applyBorder="0" applyAlignment="0" applyProtection="0"/>
    <xf numFmtId="0" fontId="27" fillId="12" borderId="13" applyNumberFormat="0" applyAlignment="0" applyProtection="0"/>
    <xf numFmtId="0" fontId="28" fillId="25" borderId="14" applyNumberFormat="0" applyAlignment="0" applyProtection="0"/>
    <xf numFmtId="0" fontId="29" fillId="25" borderId="13" applyNumberFormat="0" applyAlignment="0" applyProtection="0"/>
    <xf numFmtId="165" fontId="1" fillId="0" borderId="0" applyFont="0" applyFill="0" applyBorder="0" applyAlignment="0" applyProtection="0"/>
    <xf numFmtId="0" fontId="30" fillId="0" borderId="15" applyNumberFormat="0" applyFill="0" applyAlignment="0" applyProtection="0"/>
    <xf numFmtId="0" fontId="31" fillId="0" borderId="16" applyNumberFormat="0" applyFill="0" applyAlignment="0" applyProtection="0"/>
    <xf numFmtId="0" fontId="32" fillId="0" borderId="17" applyNumberFormat="0" applyFill="0" applyAlignment="0" applyProtection="0"/>
    <xf numFmtId="0" fontId="32" fillId="0" borderId="0" applyNumberFormat="0" applyFill="0" applyBorder="0" applyAlignment="0" applyProtection="0"/>
    <xf numFmtId="0" fontId="33" fillId="0" borderId="18" applyNumberFormat="0" applyFill="0" applyAlignment="0" applyProtection="0"/>
    <xf numFmtId="0" fontId="34" fillId="26" borderId="19" applyNumberFormat="0" applyAlignment="0" applyProtection="0"/>
    <xf numFmtId="0" fontId="35" fillId="0" borderId="0" applyNumberFormat="0" applyFill="0" applyBorder="0" applyAlignment="0" applyProtection="0"/>
    <xf numFmtId="0" fontId="36" fillId="27" borderId="0" applyNumberFormat="0" applyBorder="0" applyAlignment="0" applyProtection="0"/>
    <xf numFmtId="0" fontId="25" fillId="0" borderId="0"/>
    <xf numFmtId="0" fontId="25" fillId="0" borderId="0"/>
    <xf numFmtId="0" fontId="25" fillId="0" borderId="0"/>
    <xf numFmtId="0" fontId="37" fillId="8" borderId="0" applyNumberFormat="0" applyBorder="0" applyAlignment="0" applyProtection="0"/>
    <xf numFmtId="0" fontId="38" fillId="0" borderId="0" applyNumberFormat="0" applyFill="0" applyBorder="0" applyAlignment="0" applyProtection="0"/>
    <xf numFmtId="0" fontId="1" fillId="28" borderId="20" applyNumberFormat="0" applyFont="0" applyAlignment="0" applyProtection="0"/>
    <xf numFmtId="0" fontId="39" fillId="0" borderId="21" applyNumberFormat="0" applyFill="0" applyAlignment="0" applyProtection="0"/>
    <xf numFmtId="0" fontId="40" fillId="0" borderId="0" applyNumberFormat="0" applyFill="0" applyBorder="0" applyAlignment="0" applyProtection="0"/>
    <xf numFmtId="0" fontId="41" fillId="9" borderId="0" applyNumberFormat="0" applyBorder="0" applyAlignment="0" applyProtection="0"/>
    <xf numFmtId="164" fontId="45" fillId="0" borderId="0" applyFont="0" applyFill="0" applyBorder="0" applyAlignment="0" applyProtection="0"/>
  </cellStyleXfs>
  <cellXfs count="288">
    <xf numFmtId="0" fontId="0" fillId="0" borderId="0" xfId="0"/>
    <xf numFmtId="0" fontId="2" fillId="0" borderId="0" xfId="0" applyFont="1"/>
    <xf numFmtId="0" fontId="5" fillId="0" borderId="0" xfId="0" applyFont="1"/>
    <xf numFmtId="0" fontId="5" fillId="3" borderId="0" xfId="0" applyFont="1" applyFill="1"/>
    <xf numFmtId="0" fontId="3" fillId="3" borderId="0" xfId="0" applyFont="1" applyFill="1"/>
    <xf numFmtId="0" fontId="6" fillId="3" borderId="0" xfId="0" applyFont="1" applyFill="1"/>
    <xf numFmtId="0" fontId="6" fillId="3" borderId="0" xfId="0" applyFont="1" applyFill="1" applyBorder="1"/>
    <xf numFmtId="0" fontId="4" fillId="3" borderId="0" xfId="0" applyFont="1" applyFill="1"/>
    <xf numFmtId="0" fontId="9" fillId="0" borderId="0" xfId="0" applyFont="1"/>
    <xf numFmtId="0" fontId="2" fillId="3" borderId="0" xfId="0" applyFont="1" applyFill="1"/>
    <xf numFmtId="0" fontId="2" fillId="3" borderId="0" xfId="0" applyFont="1" applyFill="1" applyAlignment="1">
      <alignment horizontal="center"/>
    </xf>
    <xf numFmtId="0" fontId="5" fillId="0" borderId="0" xfId="0" applyFont="1" applyAlignment="1">
      <alignment horizontal="center"/>
    </xf>
    <xf numFmtId="1" fontId="5" fillId="0" borderId="0" xfId="0" applyNumberFormat="1" applyFont="1"/>
    <xf numFmtId="0" fontId="0" fillId="0" borderId="0" xfId="0" applyFont="1"/>
    <xf numFmtId="0" fontId="0" fillId="0" borderId="0" xfId="0" applyFont="1" applyAlignment="1">
      <alignment horizontal="center"/>
    </xf>
    <xf numFmtId="0" fontId="10" fillId="0" borderId="0" xfId="0" applyFont="1"/>
    <xf numFmtId="0" fontId="11" fillId="0" borderId="11" xfId="0" applyFont="1" applyBorder="1" applyAlignment="1">
      <alignment horizontal="center" vertical="center" wrapText="1"/>
    </xf>
    <xf numFmtId="0" fontId="11" fillId="0" borderId="2" xfId="0" applyNumberFormat="1" applyFont="1" applyBorder="1" applyAlignment="1">
      <alignment horizontal="center" vertical="center" wrapText="1"/>
    </xf>
    <xf numFmtId="0" fontId="11" fillId="0" borderId="11" xfId="0" applyNumberFormat="1" applyFont="1" applyFill="1" applyBorder="1" applyAlignment="1">
      <alignment horizontal="center" vertical="center" wrapText="1"/>
    </xf>
    <xf numFmtId="0" fontId="11" fillId="0" borderId="11" xfId="0" applyNumberFormat="1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wrapText="1"/>
    </xf>
    <xf numFmtId="49" fontId="11" fillId="2" borderId="11" xfId="0" applyNumberFormat="1" applyFont="1" applyFill="1" applyBorder="1" applyAlignment="1">
      <alignment horizontal="center" vertical="center" wrapText="1"/>
    </xf>
    <xf numFmtId="0" fontId="10" fillId="2" borderId="11" xfId="0" applyNumberFormat="1" applyFont="1" applyFill="1" applyBorder="1" applyAlignment="1">
      <alignment horizontal="center" vertical="center" wrapText="1"/>
    </xf>
    <xf numFmtId="3" fontId="11" fillId="2" borderId="2" xfId="0" applyNumberFormat="1" applyFont="1" applyFill="1" applyBorder="1" applyAlignment="1">
      <alignment horizontal="center" vertical="center" wrapText="1"/>
    </xf>
    <xf numFmtId="49" fontId="11" fillId="4" borderId="11" xfId="0" applyNumberFormat="1" applyFont="1" applyFill="1" applyBorder="1" applyAlignment="1">
      <alignment horizontal="center" vertical="center" wrapText="1"/>
    </xf>
    <xf numFmtId="0" fontId="11" fillId="4" borderId="11" xfId="0" applyNumberFormat="1" applyFont="1" applyFill="1" applyBorder="1" applyAlignment="1">
      <alignment horizontal="center" vertical="center" wrapText="1"/>
    </xf>
    <xf numFmtId="3" fontId="11" fillId="4" borderId="2" xfId="0" applyNumberFormat="1" applyFont="1" applyFill="1" applyBorder="1" applyAlignment="1">
      <alignment horizontal="center" vertical="center" wrapText="1"/>
    </xf>
    <xf numFmtId="49" fontId="10" fillId="3" borderId="11" xfId="0" applyNumberFormat="1" applyFont="1" applyFill="1" applyBorder="1" applyAlignment="1">
      <alignment horizontal="center" vertical="center" wrapText="1"/>
    </xf>
    <xf numFmtId="0" fontId="10" fillId="3" borderId="11" xfId="0" applyNumberFormat="1" applyFont="1" applyFill="1" applyBorder="1" applyAlignment="1">
      <alignment horizontal="center" vertical="center" wrapText="1"/>
    </xf>
    <xf numFmtId="3" fontId="10" fillId="3" borderId="2" xfId="0" applyNumberFormat="1" applyFont="1" applyFill="1" applyBorder="1" applyAlignment="1">
      <alignment horizontal="center" vertical="center" wrapText="1"/>
    </xf>
    <xf numFmtId="3" fontId="11" fillId="4" borderId="11" xfId="0" applyNumberFormat="1" applyFont="1" applyFill="1" applyBorder="1" applyAlignment="1">
      <alignment horizontal="center" vertical="center" wrapText="1"/>
    </xf>
    <xf numFmtId="3" fontId="11" fillId="2" borderId="11" xfId="0" applyNumberFormat="1" applyFont="1" applyFill="1" applyBorder="1" applyAlignment="1">
      <alignment horizontal="center" vertical="center" wrapText="1"/>
    </xf>
    <xf numFmtId="0" fontId="10" fillId="4" borderId="2" xfId="0" applyNumberFormat="1" applyFont="1" applyFill="1" applyBorder="1" applyAlignment="1">
      <alignment horizontal="center" vertical="center" wrapText="1"/>
    </xf>
    <xf numFmtId="0" fontId="11" fillId="4" borderId="2" xfId="0" applyNumberFormat="1" applyFont="1" applyFill="1" applyBorder="1" applyAlignment="1">
      <alignment horizontal="center" vertical="center" wrapText="1"/>
    </xf>
    <xf numFmtId="0" fontId="10" fillId="4" borderId="11" xfId="0" applyNumberFormat="1" applyFont="1" applyFill="1" applyBorder="1" applyAlignment="1">
      <alignment horizontal="center" vertical="center" wrapText="1"/>
    </xf>
    <xf numFmtId="1" fontId="10" fillId="0" borderId="2" xfId="0" applyNumberFormat="1" applyFont="1" applyFill="1" applyBorder="1" applyAlignment="1">
      <alignment horizontal="center" vertical="center" wrapText="1"/>
    </xf>
    <xf numFmtId="1" fontId="11" fillId="0" borderId="2" xfId="0" applyNumberFormat="1" applyFont="1" applyFill="1" applyBorder="1" applyAlignment="1">
      <alignment horizontal="center" vertical="center" wrapText="1"/>
    </xf>
    <xf numFmtId="165" fontId="11" fillId="4" borderId="3" xfId="1" applyFont="1" applyFill="1" applyBorder="1" applyAlignment="1">
      <alignment horizontal="left" vertical="center"/>
    </xf>
    <xf numFmtId="165" fontId="11" fillId="4" borderId="7" xfId="1" applyFont="1" applyFill="1" applyBorder="1" applyAlignment="1">
      <alignment horizontal="left" wrapText="1"/>
    </xf>
    <xf numFmtId="0" fontId="11" fillId="2" borderId="11" xfId="0" applyNumberFormat="1" applyFont="1" applyFill="1" applyBorder="1" applyAlignment="1">
      <alignment horizontal="left" vertical="center" wrapText="1"/>
    </xf>
    <xf numFmtId="0" fontId="11" fillId="2" borderId="11" xfId="0" applyNumberFormat="1" applyFont="1" applyFill="1" applyBorder="1" applyAlignment="1">
      <alignment horizontal="center" vertical="center" wrapText="1"/>
    </xf>
    <xf numFmtId="2" fontId="11" fillId="2" borderId="11" xfId="0" applyNumberFormat="1" applyFont="1" applyFill="1" applyBorder="1" applyAlignment="1">
      <alignment horizontal="center" vertical="center" wrapText="1"/>
    </xf>
    <xf numFmtId="49" fontId="11" fillId="5" borderId="0" xfId="0" applyNumberFormat="1" applyFont="1" applyFill="1" applyBorder="1" applyAlignment="1">
      <alignment horizontal="left" vertical="center" wrapText="1"/>
    </xf>
    <xf numFmtId="0" fontId="11" fillId="5" borderId="0" xfId="0" applyNumberFormat="1" applyFont="1" applyFill="1" applyBorder="1" applyAlignment="1">
      <alignment horizontal="center" vertical="center" wrapText="1"/>
    </xf>
    <xf numFmtId="1" fontId="11" fillId="5" borderId="0" xfId="0" applyNumberFormat="1" applyFont="1" applyFill="1" applyBorder="1" applyAlignment="1">
      <alignment horizontal="center" vertical="center" wrapText="1"/>
    </xf>
    <xf numFmtId="0" fontId="11" fillId="5" borderId="0" xfId="0" applyFont="1" applyFill="1" applyBorder="1" applyAlignment="1">
      <alignment horizontal="center" vertical="center" wrapText="1"/>
    </xf>
    <xf numFmtId="3" fontId="11" fillId="5" borderId="0" xfId="0" applyNumberFormat="1" applyFont="1" applyFill="1" applyBorder="1" applyAlignment="1">
      <alignment horizontal="center" vertical="center" wrapText="1"/>
    </xf>
    <xf numFmtId="0" fontId="11" fillId="3" borderId="0" xfId="0" applyFont="1" applyFill="1"/>
    <xf numFmtId="0" fontId="10" fillId="3" borderId="0" xfId="0" applyFont="1" applyFill="1"/>
    <xf numFmtId="0" fontId="10" fillId="0" borderId="0" xfId="0" applyFont="1" applyAlignment="1">
      <alignment horizontal="left"/>
    </xf>
    <xf numFmtId="0" fontId="10" fillId="3" borderId="0" xfId="0" applyFont="1" applyFill="1" applyAlignment="1">
      <alignment horizontal="left"/>
    </xf>
    <xf numFmtId="0" fontId="11" fillId="3" borderId="0" xfId="0" applyFont="1" applyFill="1" applyAlignment="1">
      <alignment horizontal="justify"/>
    </xf>
    <xf numFmtId="0" fontId="10" fillId="3" borderId="0" xfId="0" applyFont="1" applyFill="1" applyAlignment="1">
      <alignment horizontal="center"/>
    </xf>
    <xf numFmtId="0" fontId="14" fillId="3" borderId="0" xfId="0" applyFont="1" applyFill="1"/>
    <xf numFmtId="0" fontId="14" fillId="0" borderId="0" xfId="0" applyFont="1"/>
    <xf numFmtId="165" fontId="11" fillId="4" borderId="7" xfId="1" applyFont="1" applyFill="1" applyBorder="1" applyAlignment="1">
      <alignment horizontal="left" wrapText="1"/>
    </xf>
    <xf numFmtId="0" fontId="11" fillId="0" borderId="2" xfId="0" applyNumberFormat="1" applyFont="1" applyBorder="1" applyAlignment="1">
      <alignment horizontal="center" vertical="center" wrapText="1"/>
    </xf>
    <xf numFmtId="0" fontId="15" fillId="3" borderId="0" xfId="0" applyFont="1" applyFill="1"/>
    <xf numFmtId="0" fontId="5" fillId="0" borderId="0" xfId="0" applyFont="1" applyFill="1"/>
    <xf numFmtId="3" fontId="16" fillId="0" borderId="0" xfId="0" applyNumberFormat="1" applyFont="1" applyFill="1"/>
    <xf numFmtId="3" fontId="15" fillId="3" borderId="0" xfId="0" applyNumberFormat="1" applyFont="1" applyFill="1"/>
    <xf numFmtId="0" fontId="6" fillId="0" borderId="0" xfId="0" applyFont="1" applyFill="1"/>
    <xf numFmtId="3" fontId="10" fillId="0" borderId="0" xfId="0" applyNumberFormat="1" applyFont="1" applyFill="1"/>
    <xf numFmtId="49" fontId="17" fillId="5" borderId="0" xfId="0" applyNumberFormat="1" applyFont="1" applyFill="1" applyBorder="1" applyAlignment="1">
      <alignment horizontal="left" vertical="center"/>
    </xf>
    <xf numFmtId="0" fontId="11" fillId="0" borderId="0" xfId="0" applyFont="1" applyFill="1"/>
    <xf numFmtId="3" fontId="15" fillId="0" borderId="0" xfId="0" applyNumberFormat="1" applyFont="1" applyFill="1"/>
    <xf numFmtId="0" fontId="15" fillId="0" borderId="0" xfId="0" applyFont="1" applyFill="1"/>
    <xf numFmtId="0" fontId="11" fillId="4" borderId="7" xfId="0" applyNumberFormat="1" applyFont="1" applyFill="1" applyBorder="1" applyAlignment="1">
      <alignment horizontal="left" vertical="center" wrapText="1"/>
    </xf>
    <xf numFmtId="165" fontId="11" fillId="4" borderId="3" xfId="1" applyFont="1" applyFill="1" applyBorder="1" applyAlignment="1">
      <alignment horizontal="left"/>
    </xf>
    <xf numFmtId="165" fontId="11" fillId="4" borderId="7" xfId="1" applyFont="1" applyFill="1" applyBorder="1" applyAlignment="1">
      <alignment horizontal="left" wrapText="1"/>
    </xf>
    <xf numFmtId="3" fontId="5" fillId="0" borderId="0" xfId="0" applyNumberFormat="1" applyFont="1" applyFill="1"/>
    <xf numFmtId="3" fontId="10" fillId="6" borderId="0" xfId="0" applyNumberFormat="1" applyFont="1" applyFill="1"/>
    <xf numFmtId="165" fontId="11" fillId="4" borderId="7" xfId="1" applyFont="1" applyFill="1" applyBorder="1" applyAlignment="1">
      <alignment horizontal="left" wrapText="1"/>
    </xf>
    <xf numFmtId="3" fontId="10" fillId="3" borderId="0" xfId="0" applyNumberFormat="1" applyFont="1" applyFill="1"/>
    <xf numFmtId="169" fontId="11" fillId="5" borderId="0" xfId="0" applyNumberFormat="1" applyFont="1" applyFill="1" applyBorder="1" applyAlignment="1">
      <alignment horizontal="center" vertical="center" wrapText="1"/>
    </xf>
    <xf numFmtId="168" fontId="11" fillId="3" borderId="0" xfId="0" applyNumberFormat="1" applyFont="1" applyFill="1" applyAlignment="1">
      <alignment horizontal="center"/>
    </xf>
    <xf numFmtId="3" fontId="11" fillId="0" borderId="2" xfId="0" applyNumberFormat="1" applyFont="1" applyFill="1" applyBorder="1" applyAlignment="1">
      <alignment horizontal="center" vertical="center" wrapText="1"/>
    </xf>
    <xf numFmtId="0" fontId="3" fillId="0" borderId="0" xfId="0" applyFont="1" applyFill="1"/>
    <xf numFmtId="166" fontId="11" fillId="0" borderId="2" xfId="0" applyNumberFormat="1" applyFont="1" applyFill="1" applyBorder="1" applyAlignment="1">
      <alignment horizontal="center" vertical="center" wrapText="1"/>
    </xf>
    <xf numFmtId="166" fontId="11" fillId="4" borderId="2" xfId="0" applyNumberFormat="1" applyFont="1" applyFill="1" applyBorder="1" applyAlignment="1">
      <alignment horizontal="center" vertical="center" wrapText="1"/>
    </xf>
    <xf numFmtId="166" fontId="11" fillId="4" borderId="11" xfId="0" applyNumberFormat="1" applyFont="1" applyFill="1" applyBorder="1" applyAlignment="1">
      <alignment horizontal="center" vertical="center" wrapText="1"/>
    </xf>
    <xf numFmtId="165" fontId="11" fillId="4" borderId="7" xfId="1" applyFont="1" applyFill="1" applyBorder="1" applyAlignment="1">
      <alignment horizontal="left" wrapText="1"/>
    </xf>
    <xf numFmtId="166" fontId="11" fillId="2" borderId="11" xfId="0" applyNumberFormat="1" applyFont="1" applyFill="1" applyBorder="1" applyAlignment="1">
      <alignment horizontal="center" vertical="center" wrapText="1"/>
    </xf>
    <xf numFmtId="166" fontId="11" fillId="2" borderId="2" xfId="0" applyNumberFormat="1" applyFont="1" applyFill="1" applyBorder="1" applyAlignment="1">
      <alignment horizontal="center" vertical="center" wrapText="1"/>
    </xf>
    <xf numFmtId="0" fontId="10" fillId="0" borderId="0" xfId="0" applyFont="1" applyFill="1"/>
    <xf numFmtId="0" fontId="11" fillId="0" borderId="11" xfId="0" applyFont="1" applyFill="1" applyBorder="1" applyAlignment="1">
      <alignment horizontal="center" vertical="center" wrapText="1"/>
    </xf>
    <xf numFmtId="0" fontId="11" fillId="0" borderId="2" xfId="0" applyNumberFormat="1" applyFont="1" applyFill="1" applyBorder="1" applyAlignment="1">
      <alignment horizontal="center" vertical="center" wrapText="1"/>
    </xf>
    <xf numFmtId="3" fontId="10" fillId="0" borderId="2" xfId="0" applyNumberFormat="1" applyFont="1" applyFill="1" applyBorder="1" applyAlignment="1">
      <alignment horizontal="center" vertical="center" wrapText="1"/>
    </xf>
    <xf numFmtId="0" fontId="10" fillId="0" borderId="2" xfId="0" applyNumberFormat="1" applyFont="1" applyFill="1" applyBorder="1" applyAlignment="1">
      <alignment horizontal="center" vertical="center" wrapText="1"/>
    </xf>
    <xf numFmtId="166" fontId="10" fillId="0" borderId="2" xfId="0" applyNumberFormat="1" applyFont="1" applyFill="1" applyBorder="1" applyAlignment="1">
      <alignment horizontal="center" vertical="center" wrapText="1"/>
    </xf>
    <xf numFmtId="3" fontId="10" fillId="0" borderId="11" xfId="0" applyNumberFormat="1" applyFont="1" applyFill="1" applyBorder="1" applyAlignment="1">
      <alignment horizontal="center" vertical="center" wrapText="1"/>
    </xf>
    <xf numFmtId="3" fontId="11" fillId="0" borderId="11" xfId="0" applyNumberFormat="1" applyFont="1" applyFill="1" applyBorder="1" applyAlignment="1">
      <alignment horizontal="center" vertical="center" wrapText="1"/>
    </xf>
    <xf numFmtId="166" fontId="11" fillId="0" borderId="11" xfId="0" applyNumberFormat="1" applyFont="1" applyFill="1" applyBorder="1" applyAlignment="1">
      <alignment vertical="center" wrapText="1"/>
    </xf>
    <xf numFmtId="166" fontId="11" fillId="0" borderId="11" xfId="0" applyNumberFormat="1" applyFont="1" applyFill="1" applyBorder="1" applyAlignment="1">
      <alignment horizontal="center" vertical="center" wrapText="1"/>
    </xf>
    <xf numFmtId="49" fontId="10" fillId="0" borderId="11" xfId="0" applyNumberFormat="1" applyFont="1" applyFill="1" applyBorder="1" applyAlignment="1">
      <alignment horizontal="center" vertical="center" wrapText="1"/>
    </xf>
    <xf numFmtId="0" fontId="10" fillId="0" borderId="11" xfId="0" applyNumberFormat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wrapText="1"/>
    </xf>
    <xf numFmtId="0" fontId="10" fillId="0" borderId="1" xfId="0" applyFont="1" applyBorder="1" applyAlignment="1"/>
    <xf numFmtId="14" fontId="10" fillId="0" borderId="1" xfId="0" applyNumberFormat="1" applyFont="1" applyBorder="1" applyAlignment="1"/>
    <xf numFmtId="0" fontId="20" fillId="0" borderId="0" xfId="0" applyFont="1" applyFill="1"/>
    <xf numFmtId="0" fontId="8" fillId="3" borderId="0" xfId="0" applyNumberFormat="1" applyFont="1" applyFill="1" applyBorder="1" applyAlignment="1">
      <alignment horizontal="left" vertical="center" wrapText="1"/>
    </xf>
    <xf numFmtId="0" fontId="7" fillId="3" borderId="0" xfId="0" applyFont="1" applyFill="1" applyBorder="1" applyAlignment="1">
      <alignment vertical="center" wrapText="1"/>
    </xf>
    <xf numFmtId="166" fontId="10" fillId="0" borderId="11" xfId="0" applyNumberFormat="1" applyFont="1" applyFill="1" applyBorder="1" applyAlignment="1">
      <alignment horizontal="center" vertical="center" wrapText="1"/>
    </xf>
    <xf numFmtId="3" fontId="11" fillId="0" borderId="0" xfId="0" applyNumberFormat="1" applyFont="1" applyFill="1"/>
    <xf numFmtId="3" fontId="10" fillId="0" borderId="2" xfId="0" applyNumberFormat="1" applyFont="1" applyFill="1" applyBorder="1" applyAlignment="1">
      <alignment horizontal="center" vertical="center" wrapText="1"/>
    </xf>
    <xf numFmtId="166" fontId="10" fillId="0" borderId="2" xfId="0" applyNumberFormat="1" applyFont="1" applyFill="1" applyBorder="1" applyAlignment="1">
      <alignment horizontal="center" vertical="center" wrapText="1"/>
    </xf>
    <xf numFmtId="3" fontId="10" fillId="0" borderId="11" xfId="0" applyNumberFormat="1" applyFont="1" applyFill="1" applyBorder="1" applyAlignment="1">
      <alignment horizontal="center" vertical="center" wrapText="1"/>
    </xf>
    <xf numFmtId="3" fontId="42" fillId="0" borderId="2" xfId="0" applyNumberFormat="1" applyFont="1" applyFill="1" applyBorder="1" applyAlignment="1">
      <alignment horizontal="center" vertical="center" wrapText="1"/>
    </xf>
    <xf numFmtId="3" fontId="19" fillId="0" borderId="2" xfId="0" applyNumberFormat="1" applyFont="1" applyFill="1" applyBorder="1" applyAlignment="1">
      <alignment horizontal="center" vertical="center" wrapText="1"/>
    </xf>
    <xf numFmtId="0" fontId="11" fillId="0" borderId="11" xfId="0" applyFont="1" applyFill="1" applyBorder="1" applyAlignment="1">
      <alignment horizontal="center" vertical="center" wrapText="1"/>
    </xf>
    <xf numFmtId="0" fontId="11" fillId="4" borderId="7" xfId="0" applyNumberFormat="1" applyFont="1" applyFill="1" applyBorder="1" applyAlignment="1">
      <alignment horizontal="left" vertical="center" wrapText="1"/>
    </xf>
    <xf numFmtId="0" fontId="10" fillId="3" borderId="7" xfId="0" applyNumberFormat="1" applyFont="1" applyFill="1" applyBorder="1" applyAlignment="1">
      <alignment horizontal="left" vertical="center" wrapText="1"/>
    </xf>
    <xf numFmtId="0" fontId="10" fillId="0" borderId="7" xfId="0" applyNumberFormat="1" applyFont="1" applyFill="1" applyBorder="1" applyAlignment="1">
      <alignment horizontal="left" vertical="center" wrapText="1"/>
    </xf>
    <xf numFmtId="0" fontId="11" fillId="0" borderId="2" xfId="0" applyNumberFormat="1" applyFont="1" applyFill="1" applyBorder="1" applyAlignment="1">
      <alignment horizontal="center" vertical="center" wrapText="1"/>
    </xf>
    <xf numFmtId="0" fontId="11" fillId="0" borderId="2" xfId="0" applyNumberFormat="1" applyFont="1" applyBorder="1" applyAlignment="1">
      <alignment horizontal="center" vertical="center" wrapText="1"/>
    </xf>
    <xf numFmtId="165" fontId="11" fillId="4" borderId="7" xfId="1" applyFont="1" applyFill="1" applyBorder="1" applyAlignment="1">
      <alignment horizontal="left" wrapText="1"/>
    </xf>
    <xf numFmtId="0" fontId="8" fillId="3" borderId="0" xfId="0" applyNumberFormat="1" applyFont="1" applyFill="1" applyBorder="1" applyAlignment="1">
      <alignment horizontal="left" vertical="center" wrapText="1"/>
    </xf>
    <xf numFmtId="0" fontId="7" fillId="3" borderId="0" xfId="0" applyFont="1" applyFill="1" applyBorder="1" applyAlignment="1">
      <alignment vertical="center" wrapText="1"/>
    </xf>
    <xf numFmtId="3" fontId="10" fillId="29" borderId="2" xfId="0" applyNumberFormat="1" applyFont="1" applyFill="1" applyBorder="1" applyAlignment="1">
      <alignment horizontal="center" vertical="center" wrapText="1"/>
    </xf>
    <xf numFmtId="0" fontId="19" fillId="0" borderId="11" xfId="0" applyNumberFormat="1" applyFont="1" applyFill="1" applyBorder="1" applyAlignment="1">
      <alignment horizontal="center" vertical="center" wrapText="1"/>
    </xf>
    <xf numFmtId="0" fontId="10" fillId="0" borderId="5" xfId="0" applyNumberFormat="1" applyFont="1" applyFill="1" applyBorder="1" applyAlignment="1">
      <alignment horizontal="left" vertical="center"/>
    </xf>
    <xf numFmtId="1" fontId="11" fillId="2" borderId="11" xfId="0" applyNumberFormat="1" applyFont="1" applyFill="1" applyBorder="1" applyAlignment="1">
      <alignment horizontal="center" vertical="center" wrapText="1"/>
    </xf>
    <xf numFmtId="1" fontId="11" fillId="2" borderId="8" xfId="0" applyNumberFormat="1" applyFont="1" applyFill="1" applyBorder="1" applyAlignment="1">
      <alignment horizontal="center" vertical="center" wrapText="1"/>
    </xf>
    <xf numFmtId="171" fontId="10" fillId="3" borderId="0" xfId="0" applyNumberFormat="1" applyFont="1" applyFill="1"/>
    <xf numFmtId="166" fontId="14" fillId="3" borderId="0" xfId="0" applyNumberFormat="1" applyFont="1" applyFill="1"/>
    <xf numFmtId="0" fontId="10" fillId="3" borderId="5" xfId="0" applyNumberFormat="1" applyFont="1" applyFill="1" applyBorder="1" applyAlignment="1">
      <alignment horizontal="left" vertical="center"/>
    </xf>
    <xf numFmtId="3" fontId="0" fillId="0" borderId="0" xfId="0" applyNumberFormat="1" applyFont="1"/>
    <xf numFmtId="171" fontId="10" fillId="0" borderId="0" xfId="0" applyNumberFormat="1" applyFont="1" applyFill="1"/>
    <xf numFmtId="4" fontId="10" fillId="0" borderId="0" xfId="0" applyNumberFormat="1" applyFont="1" applyFill="1"/>
    <xf numFmtId="3" fontId="43" fillId="0" borderId="0" xfId="0" applyNumberFormat="1" applyFont="1" applyFill="1"/>
    <xf numFmtId="3" fontId="5" fillId="3" borderId="0" xfId="0" applyNumberFormat="1" applyFont="1" applyFill="1"/>
    <xf numFmtId="3" fontId="15" fillId="0" borderId="0" xfId="0" applyNumberFormat="1" applyFont="1" applyFill="1" applyAlignment="1">
      <alignment horizontal="right"/>
    </xf>
    <xf numFmtId="3" fontId="4" fillId="4" borderId="2" xfId="0" applyNumberFormat="1" applyFont="1" applyFill="1" applyBorder="1" applyAlignment="1">
      <alignment horizontal="center" vertical="center" wrapText="1"/>
    </xf>
    <xf numFmtId="3" fontId="10" fillId="0" borderId="2" xfId="0" applyNumberFormat="1" applyFont="1" applyFill="1" applyBorder="1" applyAlignment="1">
      <alignment horizontal="right" vertical="center" wrapText="1"/>
    </xf>
    <xf numFmtId="3" fontId="3" fillId="0" borderId="0" xfId="0" applyNumberFormat="1" applyFont="1" applyFill="1" applyAlignment="1">
      <alignment horizontal="right"/>
    </xf>
    <xf numFmtId="3" fontId="15" fillId="6" borderId="0" xfId="0" applyNumberFormat="1" applyFont="1" applyFill="1" applyAlignment="1">
      <alignment horizontal="right"/>
    </xf>
    <xf numFmtId="166" fontId="44" fillId="3" borderId="0" xfId="0" applyNumberFormat="1" applyFont="1" applyFill="1"/>
    <xf numFmtId="3" fontId="5" fillId="0" borderId="0" xfId="0" applyNumberFormat="1" applyFont="1" applyFill="1" applyAlignment="1">
      <alignment horizontal="right"/>
    </xf>
    <xf numFmtId="0" fontId="20" fillId="3" borderId="0" xfId="0" applyFont="1" applyFill="1"/>
    <xf numFmtId="3" fontId="10" fillId="0" borderId="0" xfId="0" applyNumberFormat="1" applyFont="1" applyFill="1" applyAlignment="1">
      <alignment horizontal="right"/>
    </xf>
    <xf numFmtId="3" fontId="10" fillId="6" borderId="0" xfId="0" applyNumberFormat="1" applyFont="1" applyFill="1" applyAlignment="1">
      <alignment horizontal="right"/>
    </xf>
    <xf numFmtId="3" fontId="5" fillId="0" borderId="0" xfId="0" applyNumberFormat="1" applyFont="1"/>
    <xf numFmtId="3" fontId="14" fillId="0" borderId="0" xfId="0" applyNumberFormat="1" applyFont="1"/>
    <xf numFmtId="166" fontId="19" fillId="0" borderId="2" xfId="0" applyNumberFormat="1" applyFont="1" applyFill="1" applyBorder="1" applyAlignment="1">
      <alignment horizontal="center" vertical="center" wrapText="1"/>
    </xf>
    <xf numFmtId="166" fontId="11" fillId="5" borderId="0" xfId="0" applyNumberFormat="1" applyFont="1" applyFill="1" applyBorder="1" applyAlignment="1">
      <alignment horizontal="center" vertical="center" wrapText="1"/>
    </xf>
    <xf numFmtId="168" fontId="11" fillId="5" borderId="0" xfId="0" applyNumberFormat="1" applyFont="1" applyFill="1" applyBorder="1" applyAlignment="1">
      <alignment horizontal="center" vertical="center" wrapText="1"/>
    </xf>
    <xf numFmtId="49" fontId="17" fillId="5" borderId="12" xfId="0" applyNumberFormat="1" applyFont="1" applyFill="1" applyBorder="1" applyAlignment="1">
      <alignment vertical="center"/>
    </xf>
    <xf numFmtId="166" fontId="11" fillId="5" borderId="12" xfId="0" applyNumberFormat="1" applyFont="1" applyFill="1" applyBorder="1" applyAlignment="1">
      <alignment vertical="center"/>
    </xf>
    <xf numFmtId="171" fontId="11" fillId="5" borderId="0" xfId="0" applyNumberFormat="1" applyFont="1" applyFill="1" applyBorder="1" applyAlignment="1">
      <alignment horizontal="center" vertical="center" wrapText="1"/>
    </xf>
    <xf numFmtId="166" fontId="17" fillId="5" borderId="12" xfId="0" applyNumberFormat="1" applyFont="1" applyFill="1" applyBorder="1" applyAlignment="1">
      <alignment vertical="center"/>
    </xf>
    <xf numFmtId="0" fontId="11" fillId="0" borderId="11" xfId="0" applyFont="1" applyFill="1" applyBorder="1" applyAlignment="1">
      <alignment horizontal="center" vertical="center" wrapText="1"/>
    </xf>
    <xf numFmtId="0" fontId="11" fillId="2" borderId="7" xfId="0" applyNumberFormat="1" applyFont="1" applyFill="1" applyBorder="1" applyAlignment="1">
      <alignment horizontal="left" vertical="center" wrapText="1"/>
    </xf>
    <xf numFmtId="0" fontId="10" fillId="0" borderId="7" xfId="0" applyNumberFormat="1" applyFont="1" applyFill="1" applyBorder="1" applyAlignment="1">
      <alignment horizontal="left" vertical="center" wrapText="1"/>
    </xf>
    <xf numFmtId="0" fontId="8" fillId="3" borderId="0" xfId="0" applyNumberFormat="1" applyFont="1" applyFill="1" applyBorder="1" applyAlignment="1">
      <alignment horizontal="left" vertical="center" wrapText="1"/>
    </xf>
    <xf numFmtId="0" fontId="7" fillId="3" borderId="0" xfId="0" applyFont="1" applyFill="1" applyBorder="1" applyAlignment="1">
      <alignment vertical="center" wrapText="1"/>
    </xf>
    <xf numFmtId="0" fontId="10" fillId="0" borderId="5" xfId="0" applyNumberFormat="1" applyFont="1" applyFill="1" applyBorder="1" applyAlignment="1">
      <alignment horizontal="left" vertical="center"/>
    </xf>
    <xf numFmtId="3" fontId="11" fillId="3" borderId="0" xfId="0" applyNumberFormat="1" applyFont="1" applyFill="1" applyBorder="1"/>
    <xf numFmtId="0" fontId="5" fillId="3" borderId="0" xfId="0" applyFont="1" applyFill="1" applyBorder="1"/>
    <xf numFmtId="3" fontId="11" fillId="0" borderId="0" xfId="0" applyNumberFormat="1" applyFont="1" applyFill="1" applyBorder="1"/>
    <xf numFmtId="172" fontId="11" fillId="2" borderId="11" xfId="0" applyNumberFormat="1" applyFont="1" applyFill="1" applyBorder="1" applyAlignment="1">
      <alignment horizontal="center" vertical="center" wrapText="1"/>
    </xf>
    <xf numFmtId="3" fontId="10" fillId="3" borderId="11" xfId="0" applyNumberFormat="1" applyFont="1" applyFill="1" applyBorder="1" applyAlignment="1">
      <alignment horizontal="center" vertical="center" wrapText="1"/>
    </xf>
    <xf numFmtId="1" fontId="10" fillId="0" borderId="11" xfId="0" applyNumberFormat="1" applyFont="1" applyFill="1" applyBorder="1" applyAlignment="1">
      <alignment horizontal="center" vertical="center" wrapText="1"/>
    </xf>
    <xf numFmtId="1" fontId="11" fillId="0" borderId="11" xfId="0" applyNumberFormat="1" applyFont="1" applyFill="1" applyBorder="1" applyAlignment="1">
      <alignment horizontal="center" vertical="center" wrapText="1"/>
    </xf>
    <xf numFmtId="165" fontId="11" fillId="4" borderId="11" xfId="1" applyFont="1" applyFill="1" applyBorder="1" applyAlignment="1">
      <alignment horizontal="left"/>
    </xf>
    <xf numFmtId="0" fontId="11" fillId="4" borderId="11" xfId="0" applyNumberFormat="1" applyFont="1" applyFill="1" applyBorder="1" applyAlignment="1">
      <alignment horizontal="left" vertical="center" wrapText="1"/>
    </xf>
    <xf numFmtId="165" fontId="11" fillId="4" borderId="11" xfId="1" applyFont="1" applyFill="1" applyBorder="1" applyAlignment="1">
      <alignment horizontal="left" vertical="center"/>
    </xf>
    <xf numFmtId="165" fontId="11" fillId="4" borderId="11" xfId="1" applyFont="1" applyFill="1" applyBorder="1" applyAlignment="1">
      <alignment horizontal="left" wrapText="1"/>
    </xf>
    <xf numFmtId="4" fontId="11" fillId="2" borderId="11" xfId="0" applyNumberFormat="1" applyFont="1" applyFill="1" applyBorder="1" applyAlignment="1">
      <alignment horizontal="center" vertical="center" wrapText="1"/>
    </xf>
    <xf numFmtId="0" fontId="8" fillId="3" borderId="0" xfId="0" applyNumberFormat="1" applyFont="1" applyFill="1" applyBorder="1" applyAlignment="1">
      <alignment horizontal="left" vertical="center" wrapText="1"/>
    </xf>
    <xf numFmtId="0" fontId="7" fillId="3" borderId="0" xfId="0" applyFont="1" applyFill="1" applyBorder="1" applyAlignment="1">
      <alignment vertical="center" wrapText="1"/>
    </xf>
    <xf numFmtId="0" fontId="11" fillId="0" borderId="11" xfId="0" applyNumberFormat="1" applyFont="1" applyBorder="1" applyAlignment="1">
      <alignment horizontal="center" vertical="center" wrapText="1"/>
    </xf>
    <xf numFmtId="0" fontId="10" fillId="0" borderId="7" xfId="0" applyNumberFormat="1" applyFont="1" applyFill="1" applyBorder="1" applyAlignment="1">
      <alignment horizontal="left" vertical="center" wrapText="1"/>
    </xf>
    <xf numFmtId="0" fontId="10" fillId="0" borderId="5" xfId="0" applyNumberFormat="1" applyFont="1" applyFill="1" applyBorder="1" applyAlignment="1">
      <alignment horizontal="left" vertical="center"/>
    </xf>
    <xf numFmtId="0" fontId="10" fillId="0" borderId="7" xfId="0" applyNumberFormat="1" applyFont="1" applyFill="1" applyBorder="1" applyAlignment="1">
      <alignment horizontal="left" vertical="center"/>
    </xf>
    <xf numFmtId="2" fontId="11" fillId="0" borderId="11" xfId="0" applyNumberFormat="1" applyFont="1" applyFill="1" applyBorder="1" applyAlignment="1">
      <alignment horizontal="center" vertical="center" wrapText="1"/>
    </xf>
    <xf numFmtId="0" fontId="0" fillId="0" borderId="0" xfId="0" applyFont="1" applyFill="1"/>
    <xf numFmtId="0" fontId="8" fillId="0" borderId="0" xfId="0" applyNumberFormat="1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vertical="center" wrapText="1"/>
    </xf>
    <xf numFmtId="0" fontId="14" fillId="0" borderId="0" xfId="0" applyFont="1" applyFill="1"/>
    <xf numFmtId="3" fontId="42" fillId="0" borderId="0" xfId="0" applyNumberFormat="1" applyFont="1" applyFill="1"/>
    <xf numFmtId="3" fontId="4" fillId="0" borderId="0" xfId="0" applyNumberFormat="1" applyFont="1" applyFill="1" applyBorder="1" applyAlignment="1">
      <alignment horizontal="center" vertical="center" wrapText="1"/>
    </xf>
    <xf numFmtId="3" fontId="15" fillId="0" borderId="0" xfId="0" applyNumberFormat="1" applyFont="1" applyFill="1" applyBorder="1"/>
    <xf numFmtId="3" fontId="10" fillId="0" borderId="0" xfId="0" applyNumberFormat="1" applyFont="1" applyFill="1" applyBorder="1"/>
    <xf numFmtId="0" fontId="5" fillId="0" borderId="0" xfId="0" applyFont="1" applyFill="1" applyBorder="1"/>
    <xf numFmtId="3" fontId="11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/>
    <xf numFmtId="3" fontId="5" fillId="0" borderId="0" xfId="0" applyNumberFormat="1" applyFont="1" applyFill="1" applyBorder="1"/>
    <xf numFmtId="0" fontId="3" fillId="3" borderId="0" xfId="0" applyFont="1" applyFill="1" applyBorder="1"/>
    <xf numFmtId="167" fontId="15" fillId="0" borderId="0" xfId="0" applyNumberFormat="1" applyFont="1" applyFill="1" applyBorder="1"/>
    <xf numFmtId="0" fontId="15" fillId="3" borderId="0" xfId="0" applyFont="1" applyFill="1" applyBorder="1"/>
    <xf numFmtId="166" fontId="44" fillId="3" borderId="0" xfId="0" applyNumberFormat="1" applyFont="1" applyFill="1" applyBorder="1"/>
    <xf numFmtId="3" fontId="16" fillId="0" borderId="0" xfId="0" applyNumberFormat="1" applyFont="1" applyFill="1" applyBorder="1"/>
    <xf numFmtId="49" fontId="11" fillId="2" borderId="5" xfId="0" applyNumberFormat="1" applyFont="1" applyFill="1" applyBorder="1" applyAlignment="1">
      <alignment horizontal="center" vertical="center" wrapText="1"/>
    </xf>
    <xf numFmtId="3" fontId="11" fillId="0" borderId="5" xfId="0" applyNumberFormat="1" applyFont="1" applyFill="1" applyBorder="1" applyAlignment="1">
      <alignment horizontal="center" vertical="center" wrapText="1"/>
    </xf>
    <xf numFmtId="171" fontId="10" fillId="0" borderId="0" xfId="0" applyNumberFormat="1" applyFont="1" applyFill="1" applyBorder="1"/>
    <xf numFmtId="4" fontId="10" fillId="0" borderId="0" xfId="0" applyNumberFormat="1" applyFont="1" applyFill="1" applyBorder="1"/>
    <xf numFmtId="0" fontId="15" fillId="0" borderId="0" xfId="0" applyFont="1" applyFill="1" applyBorder="1"/>
    <xf numFmtId="0" fontId="6" fillId="0" borderId="0" xfId="0" applyFont="1" applyFill="1" applyBorder="1"/>
    <xf numFmtId="0" fontId="11" fillId="0" borderId="0" xfId="0" applyFont="1" applyFill="1" applyBorder="1"/>
    <xf numFmtId="0" fontId="20" fillId="0" borderId="0" xfId="0" applyFont="1" applyFill="1" applyBorder="1"/>
    <xf numFmtId="0" fontId="10" fillId="0" borderId="0" xfId="0" applyFont="1" applyFill="1" applyBorder="1"/>
    <xf numFmtId="3" fontId="10" fillId="29" borderId="11" xfId="0" applyNumberFormat="1" applyFont="1" applyFill="1" applyBorder="1" applyAlignment="1">
      <alignment horizontal="center" vertical="center" wrapText="1"/>
    </xf>
    <xf numFmtId="0" fontId="0" fillId="0" borderId="0" xfId="0" applyFont="1" applyFill="1" applyBorder="1"/>
    <xf numFmtId="4" fontId="5" fillId="0" borderId="0" xfId="0" applyNumberFormat="1" applyFont="1" applyFill="1" applyBorder="1"/>
    <xf numFmtId="166" fontId="10" fillId="0" borderId="0" xfId="0" applyNumberFormat="1" applyFont="1" applyFill="1" applyBorder="1" applyAlignment="1">
      <alignment horizontal="center" vertical="center" wrapText="1"/>
    </xf>
    <xf numFmtId="166" fontId="19" fillId="0" borderId="11" xfId="0" applyNumberFormat="1" applyFont="1" applyFill="1" applyBorder="1" applyAlignment="1">
      <alignment horizontal="center" vertical="center" wrapText="1"/>
    </xf>
    <xf numFmtId="167" fontId="11" fillId="5" borderId="0" xfId="0" applyNumberFormat="1" applyFont="1" applyFill="1" applyBorder="1" applyAlignment="1">
      <alignment horizontal="center" vertical="center" wrapText="1"/>
    </xf>
    <xf numFmtId="4" fontId="44" fillId="0" borderId="0" xfId="0" applyNumberFormat="1" applyFont="1" applyFill="1"/>
    <xf numFmtId="3" fontId="10" fillId="0" borderId="0" xfId="0" applyNumberFormat="1" applyFont="1" applyFill="1" applyBorder="1" applyAlignment="1">
      <alignment horizontal="center" vertical="center" wrapText="1"/>
    </xf>
    <xf numFmtId="166" fontId="11" fillId="0" borderId="0" xfId="0" applyNumberFormat="1" applyFont="1" applyFill="1" applyBorder="1" applyAlignment="1">
      <alignment horizontal="center" vertical="center" wrapText="1"/>
    </xf>
    <xf numFmtId="4" fontId="42" fillId="0" borderId="0" xfId="0" applyNumberFormat="1" applyFont="1" applyFill="1" applyBorder="1"/>
    <xf numFmtId="4" fontId="42" fillId="3" borderId="0" xfId="0" applyNumberFormat="1" applyFont="1" applyFill="1" applyBorder="1"/>
    <xf numFmtId="164" fontId="10" fillId="0" borderId="0" xfId="70" applyFont="1" applyFill="1" applyBorder="1"/>
    <xf numFmtId="166" fontId="11" fillId="30" borderId="11" xfId="0" applyNumberFormat="1" applyFont="1" applyFill="1" applyBorder="1" applyAlignment="1">
      <alignment horizontal="center" vertical="center" wrapText="1"/>
    </xf>
    <xf numFmtId="49" fontId="11" fillId="30" borderId="11" xfId="0" applyNumberFormat="1" applyFont="1" applyFill="1" applyBorder="1" applyAlignment="1">
      <alignment horizontal="center" vertical="center" wrapText="1"/>
    </xf>
    <xf numFmtId="0" fontId="11" fillId="30" borderId="11" xfId="0" applyNumberFormat="1" applyFont="1" applyFill="1" applyBorder="1" applyAlignment="1">
      <alignment horizontal="center" vertical="center" wrapText="1"/>
    </xf>
    <xf numFmtId="0" fontId="11" fillId="30" borderId="11" xfId="0" applyFont="1" applyFill="1" applyBorder="1" applyAlignment="1">
      <alignment horizontal="center" vertical="center" wrapText="1"/>
    </xf>
    <xf numFmtId="3" fontId="11" fillId="30" borderId="11" xfId="0" applyNumberFormat="1" applyFont="1" applyFill="1" applyBorder="1" applyAlignment="1">
      <alignment horizontal="center" vertical="center" wrapText="1"/>
    </xf>
    <xf numFmtId="49" fontId="17" fillId="5" borderId="11" xfId="0" applyNumberFormat="1" applyFont="1" applyFill="1" applyBorder="1" applyAlignment="1">
      <alignment horizontal="center" vertical="center"/>
    </xf>
    <xf numFmtId="0" fontId="15" fillId="3" borderId="0" xfId="0" applyFont="1" applyFill="1" applyAlignment="1">
      <alignment horizontal="left" wrapText="1"/>
    </xf>
    <xf numFmtId="0" fontId="15" fillId="3" borderId="0" xfId="0" applyFont="1" applyFill="1" applyAlignment="1">
      <alignment horizontal="left"/>
    </xf>
    <xf numFmtId="0" fontId="9" fillId="0" borderId="0" xfId="0" applyFont="1" applyAlignment="1">
      <alignment horizontal="justify"/>
    </xf>
    <xf numFmtId="0" fontId="0" fillId="0" borderId="0" xfId="0" applyFont="1" applyAlignment="1"/>
    <xf numFmtId="0" fontId="8" fillId="3" borderId="0" xfId="0" applyNumberFormat="1" applyFont="1" applyFill="1" applyBorder="1" applyAlignment="1">
      <alignment horizontal="left" vertical="center" wrapText="1"/>
    </xf>
    <xf numFmtId="0" fontId="7" fillId="3" borderId="0" xfId="0" applyFont="1" applyFill="1" applyBorder="1" applyAlignment="1">
      <alignment vertical="center" wrapText="1"/>
    </xf>
    <xf numFmtId="0" fontId="11" fillId="2" borderId="11" xfId="0" applyNumberFormat="1" applyFont="1" applyFill="1" applyBorder="1" applyAlignment="1">
      <alignment horizontal="left" vertical="center" wrapText="1"/>
    </xf>
    <xf numFmtId="49" fontId="11" fillId="30" borderId="11" xfId="0" applyNumberFormat="1" applyFont="1" applyFill="1" applyBorder="1" applyAlignment="1">
      <alignment horizontal="left" vertical="center" wrapText="1"/>
    </xf>
    <xf numFmtId="0" fontId="10" fillId="0" borderId="11" xfId="0" applyNumberFormat="1" applyFont="1" applyFill="1" applyBorder="1" applyAlignment="1">
      <alignment horizontal="left" vertical="center" wrapText="1"/>
    </xf>
    <xf numFmtId="0" fontId="11" fillId="4" borderId="11" xfId="0" applyNumberFormat="1" applyFont="1" applyFill="1" applyBorder="1" applyAlignment="1">
      <alignment horizontal="left" vertical="center" wrapText="1"/>
    </xf>
    <xf numFmtId="165" fontId="11" fillId="4" borderId="11" xfId="1" applyFont="1" applyFill="1" applyBorder="1" applyAlignment="1">
      <alignment horizontal="left" wrapText="1"/>
    </xf>
    <xf numFmtId="0" fontId="10" fillId="0" borderId="11" xfId="0" applyNumberFormat="1" applyFont="1" applyFill="1" applyBorder="1" applyAlignment="1">
      <alignment horizontal="left" vertical="center"/>
    </xf>
    <xf numFmtId="0" fontId="10" fillId="3" borderId="11" xfId="0" applyNumberFormat="1" applyFont="1" applyFill="1" applyBorder="1" applyAlignment="1">
      <alignment horizontal="left" vertical="center" wrapText="1"/>
    </xf>
    <xf numFmtId="0" fontId="11" fillId="2" borderId="11" xfId="0" applyNumberFormat="1" applyFont="1" applyFill="1" applyBorder="1" applyAlignment="1">
      <alignment vertical="center" wrapText="1"/>
    </xf>
    <xf numFmtId="0" fontId="11" fillId="4" borderId="11" xfId="0" applyNumberFormat="1" applyFont="1" applyFill="1" applyBorder="1" applyAlignment="1">
      <alignment horizontal="left" vertical="justify" wrapText="1"/>
    </xf>
    <xf numFmtId="0" fontId="10" fillId="5" borderId="11" xfId="0" applyNumberFormat="1" applyFont="1" applyFill="1" applyBorder="1" applyAlignment="1">
      <alignment horizontal="left" vertical="center" wrapText="1"/>
    </xf>
    <xf numFmtId="0" fontId="11" fillId="0" borderId="11" xfId="0" applyNumberFormat="1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11" fillId="0" borderId="11" xfId="0" applyNumberFormat="1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1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12" fillId="0" borderId="0" xfId="0" applyFont="1" applyAlignment="1">
      <alignment horizontal="center"/>
    </xf>
    <xf numFmtId="0" fontId="13" fillId="0" borderId="0" xfId="0" applyFont="1" applyAlignment="1"/>
    <xf numFmtId="0" fontId="11" fillId="0" borderId="1" xfId="0" applyFont="1" applyBorder="1" applyAlignment="1">
      <alignment horizontal="left" wrapText="1"/>
    </xf>
    <xf numFmtId="49" fontId="17" fillId="5" borderId="12" xfId="0" applyNumberFormat="1" applyFont="1" applyFill="1" applyBorder="1" applyAlignment="1">
      <alignment horizontal="center" vertical="center"/>
    </xf>
    <xf numFmtId="0" fontId="11" fillId="2" borderId="2" xfId="0" applyNumberFormat="1" applyFont="1" applyFill="1" applyBorder="1" applyAlignment="1">
      <alignment horizontal="left" vertical="center" wrapText="1"/>
    </xf>
    <xf numFmtId="0" fontId="11" fillId="2" borderId="8" xfId="0" applyNumberFormat="1" applyFont="1" applyFill="1" applyBorder="1" applyAlignment="1">
      <alignment horizontal="left" vertical="center" wrapText="1"/>
    </xf>
    <xf numFmtId="0" fontId="10" fillId="0" borderId="5" xfId="0" applyNumberFormat="1" applyFont="1" applyFill="1" applyBorder="1" applyAlignment="1">
      <alignment horizontal="left" vertical="center" wrapText="1"/>
    </xf>
    <xf numFmtId="0" fontId="10" fillId="0" borderId="7" xfId="0" applyNumberFormat="1" applyFont="1" applyFill="1" applyBorder="1" applyAlignment="1">
      <alignment horizontal="left" vertical="center" wrapText="1"/>
    </xf>
    <xf numFmtId="0" fontId="11" fillId="0" borderId="5" xfId="0" applyNumberFormat="1" applyFont="1" applyBorder="1" applyAlignment="1">
      <alignment horizontal="center" vertical="center" wrapText="1"/>
    </xf>
    <xf numFmtId="0" fontId="11" fillId="0" borderId="6" xfId="0" applyNumberFormat="1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2" borderId="5" xfId="0" applyNumberFormat="1" applyFont="1" applyFill="1" applyBorder="1" applyAlignment="1">
      <alignment horizontal="left" vertical="center" wrapText="1"/>
    </xf>
    <xf numFmtId="0" fontId="11" fillId="2" borderId="7" xfId="0" applyNumberFormat="1" applyFont="1" applyFill="1" applyBorder="1" applyAlignment="1">
      <alignment horizontal="left" vertical="center" wrapText="1"/>
    </xf>
    <xf numFmtId="0" fontId="11" fillId="4" borderId="5" xfId="0" applyNumberFormat="1" applyFont="1" applyFill="1" applyBorder="1" applyAlignment="1">
      <alignment horizontal="left" vertical="center" wrapText="1"/>
    </xf>
    <xf numFmtId="0" fontId="11" fillId="4" borderId="7" xfId="0" applyNumberFormat="1" applyFont="1" applyFill="1" applyBorder="1" applyAlignment="1">
      <alignment horizontal="left" vertical="center" wrapText="1"/>
    </xf>
    <xf numFmtId="0" fontId="10" fillId="3" borderId="5" xfId="0" applyNumberFormat="1" applyFont="1" applyFill="1" applyBorder="1" applyAlignment="1">
      <alignment horizontal="left" vertical="center" wrapText="1"/>
    </xf>
    <xf numFmtId="0" fontId="10" fillId="3" borderId="7" xfId="0" applyNumberFormat="1" applyFont="1" applyFill="1" applyBorder="1" applyAlignment="1">
      <alignment horizontal="left" vertical="center" wrapText="1"/>
    </xf>
    <xf numFmtId="0" fontId="11" fillId="0" borderId="2" xfId="0" applyNumberFormat="1" applyFont="1" applyFill="1" applyBorder="1" applyAlignment="1">
      <alignment horizontal="center" vertical="center" wrapText="1"/>
    </xf>
    <xf numFmtId="0" fontId="11" fillId="0" borderId="8" xfId="0" applyNumberFormat="1" applyFont="1" applyFill="1" applyBorder="1" applyAlignment="1">
      <alignment horizontal="center" vertical="center" wrapText="1"/>
    </xf>
    <xf numFmtId="0" fontId="11" fillId="0" borderId="3" xfId="0" applyNumberFormat="1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0" fillId="0" borderId="9" xfId="0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center" vertical="center" wrapText="1"/>
    </xf>
    <xf numFmtId="0" fontId="11" fillId="0" borderId="2" xfId="0" applyNumberFormat="1" applyFont="1" applyBorder="1" applyAlignment="1">
      <alignment horizontal="center" vertical="center" wrapText="1"/>
    </xf>
    <xf numFmtId="0" fontId="11" fillId="0" borderId="8" xfId="0" applyNumberFormat="1" applyFont="1" applyBorder="1" applyAlignment="1">
      <alignment horizontal="center" vertical="center" wrapText="1"/>
    </xf>
    <xf numFmtId="0" fontId="11" fillId="2" borderId="5" xfId="0" applyNumberFormat="1" applyFont="1" applyFill="1" applyBorder="1" applyAlignment="1">
      <alignment vertical="center" wrapText="1"/>
    </xf>
    <xf numFmtId="0" fontId="11" fillId="2" borderId="7" xfId="0" applyNumberFormat="1" applyFont="1" applyFill="1" applyBorder="1" applyAlignment="1">
      <alignment vertical="center" wrapText="1"/>
    </xf>
    <xf numFmtId="0" fontId="11" fillId="4" borderId="5" xfId="0" applyNumberFormat="1" applyFont="1" applyFill="1" applyBorder="1" applyAlignment="1">
      <alignment horizontal="left" vertical="justify" wrapText="1"/>
    </xf>
    <xf numFmtId="0" fontId="11" fillId="4" borderId="7" xfId="0" applyNumberFormat="1" applyFont="1" applyFill="1" applyBorder="1" applyAlignment="1">
      <alignment horizontal="left" vertical="justify" wrapText="1"/>
    </xf>
    <xf numFmtId="165" fontId="11" fillId="4" borderId="5" xfId="1" applyFont="1" applyFill="1" applyBorder="1" applyAlignment="1">
      <alignment horizontal="left" wrapText="1"/>
    </xf>
    <xf numFmtId="165" fontId="11" fillId="4" borderId="7" xfId="1" applyFont="1" applyFill="1" applyBorder="1" applyAlignment="1">
      <alignment horizontal="left" wrapText="1"/>
    </xf>
    <xf numFmtId="49" fontId="11" fillId="4" borderId="5" xfId="0" applyNumberFormat="1" applyFont="1" applyFill="1" applyBorder="1" applyAlignment="1">
      <alignment horizontal="left" vertical="center" wrapText="1"/>
    </xf>
    <xf numFmtId="49" fontId="11" fillId="4" borderId="7" xfId="0" applyNumberFormat="1" applyFont="1" applyFill="1" applyBorder="1" applyAlignment="1">
      <alignment horizontal="left" vertical="center" wrapText="1"/>
    </xf>
    <xf numFmtId="0" fontId="10" fillId="0" borderId="5" xfId="0" applyNumberFormat="1" applyFont="1" applyFill="1" applyBorder="1" applyAlignment="1">
      <alignment horizontal="left" vertical="center"/>
    </xf>
    <xf numFmtId="0" fontId="10" fillId="0" borderId="7" xfId="0" applyNumberFormat="1" applyFont="1" applyFill="1" applyBorder="1" applyAlignment="1">
      <alignment horizontal="left" vertical="center"/>
    </xf>
    <xf numFmtId="0" fontId="19" fillId="0" borderId="5" xfId="0" applyNumberFormat="1" applyFont="1" applyFill="1" applyBorder="1" applyAlignment="1">
      <alignment horizontal="left" vertical="center" wrapText="1"/>
    </xf>
    <xf numFmtId="0" fontId="19" fillId="0" borderId="7" xfId="0" applyNumberFormat="1" applyFont="1" applyFill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left"/>
    </xf>
    <xf numFmtId="0" fontId="10" fillId="3" borderId="5" xfId="0" applyNumberFormat="1" applyFont="1" applyFill="1" applyBorder="1" applyAlignment="1">
      <alignment horizontal="left" vertical="center"/>
    </xf>
    <xf numFmtId="0" fontId="10" fillId="3" borderId="7" xfId="0" applyNumberFormat="1" applyFont="1" applyFill="1" applyBorder="1" applyAlignment="1">
      <alignment horizontal="left" vertical="center"/>
    </xf>
    <xf numFmtId="0" fontId="10" fillId="5" borderId="5" xfId="0" applyNumberFormat="1" applyFont="1" applyFill="1" applyBorder="1" applyAlignment="1">
      <alignment horizontal="left" vertical="center" wrapText="1"/>
    </xf>
    <xf numFmtId="0" fontId="10" fillId="5" borderId="7" xfId="0" applyNumberFormat="1" applyFont="1" applyFill="1" applyBorder="1" applyAlignment="1">
      <alignment horizontal="left" vertical="center" wrapText="1"/>
    </xf>
    <xf numFmtId="0" fontId="8" fillId="0" borderId="0" xfId="0" applyNumberFormat="1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vertical="center" wrapText="1"/>
    </xf>
    <xf numFmtId="3" fontId="15" fillId="0" borderId="0" xfId="0" applyNumberFormat="1" applyFont="1" applyFill="1" applyBorder="1" applyAlignment="1">
      <alignment horizontal="center"/>
    </xf>
  </cellXfs>
  <cellStyles count="71">
    <cellStyle name="20% - Акцент1" xfId="25" xr:uid="{00000000-0005-0000-0000-000000000000}"/>
    <cellStyle name="20% - Акцент2" xfId="26" xr:uid="{00000000-0005-0000-0000-000001000000}"/>
    <cellStyle name="20% - Акцент3" xfId="27" xr:uid="{00000000-0005-0000-0000-000002000000}"/>
    <cellStyle name="20% - Акцент4" xfId="28" xr:uid="{00000000-0005-0000-0000-000003000000}"/>
    <cellStyle name="20% - Акцент5" xfId="29" xr:uid="{00000000-0005-0000-0000-000004000000}"/>
    <cellStyle name="20% - Акцент6" xfId="30" xr:uid="{00000000-0005-0000-0000-000005000000}"/>
    <cellStyle name="40% - Акцент1" xfId="31" xr:uid="{00000000-0005-0000-0000-000006000000}"/>
    <cellStyle name="40% - Акцент2" xfId="32" xr:uid="{00000000-0005-0000-0000-000007000000}"/>
    <cellStyle name="40% - Акцент3" xfId="33" xr:uid="{00000000-0005-0000-0000-000008000000}"/>
    <cellStyle name="40% - Акцент4" xfId="34" xr:uid="{00000000-0005-0000-0000-000009000000}"/>
    <cellStyle name="40% - Акцент5" xfId="35" xr:uid="{00000000-0005-0000-0000-00000A000000}"/>
    <cellStyle name="40% - Акцент6" xfId="36" xr:uid="{00000000-0005-0000-0000-00000B000000}"/>
    <cellStyle name="60% - Акцент1" xfId="37" xr:uid="{00000000-0005-0000-0000-00000C000000}"/>
    <cellStyle name="60% - Акцент2" xfId="38" xr:uid="{00000000-0005-0000-0000-00000D000000}"/>
    <cellStyle name="60% - Акцент3" xfId="39" xr:uid="{00000000-0005-0000-0000-00000E000000}"/>
    <cellStyle name="60% - Акцент4" xfId="40" xr:uid="{00000000-0005-0000-0000-00000F000000}"/>
    <cellStyle name="60% - Акцент5" xfId="41" xr:uid="{00000000-0005-0000-0000-000010000000}"/>
    <cellStyle name="60% - Акцент6" xfId="42" xr:uid="{00000000-0005-0000-0000-000011000000}"/>
    <cellStyle name="S0" xfId="4" xr:uid="{00000000-0005-0000-0000-000012000000}"/>
    <cellStyle name="S1" xfId="5" xr:uid="{00000000-0005-0000-0000-000013000000}"/>
    <cellStyle name="S10" xfId="6" xr:uid="{00000000-0005-0000-0000-000014000000}"/>
    <cellStyle name="S11" xfId="7" xr:uid="{00000000-0005-0000-0000-000015000000}"/>
    <cellStyle name="S12" xfId="8" xr:uid="{00000000-0005-0000-0000-000016000000}"/>
    <cellStyle name="S13" xfId="9" xr:uid="{00000000-0005-0000-0000-000017000000}"/>
    <cellStyle name="S14" xfId="10" xr:uid="{00000000-0005-0000-0000-000018000000}"/>
    <cellStyle name="S15" xfId="11" xr:uid="{00000000-0005-0000-0000-000019000000}"/>
    <cellStyle name="S16" xfId="12" xr:uid="{00000000-0005-0000-0000-00001A000000}"/>
    <cellStyle name="S17" xfId="13" xr:uid="{00000000-0005-0000-0000-00001B000000}"/>
    <cellStyle name="S18" xfId="14" xr:uid="{00000000-0005-0000-0000-00001C000000}"/>
    <cellStyle name="S19" xfId="15" xr:uid="{00000000-0005-0000-0000-00001D000000}"/>
    <cellStyle name="S2" xfId="16" xr:uid="{00000000-0005-0000-0000-00001E000000}"/>
    <cellStyle name="S3" xfId="17" xr:uid="{00000000-0005-0000-0000-00001F000000}"/>
    <cellStyle name="S4" xfId="18" xr:uid="{00000000-0005-0000-0000-000020000000}"/>
    <cellStyle name="S5" xfId="19" xr:uid="{00000000-0005-0000-0000-000021000000}"/>
    <cellStyle name="S6" xfId="20" xr:uid="{00000000-0005-0000-0000-000022000000}"/>
    <cellStyle name="S7" xfId="21" xr:uid="{00000000-0005-0000-0000-000023000000}"/>
    <cellStyle name="S8" xfId="22" xr:uid="{00000000-0005-0000-0000-000024000000}"/>
    <cellStyle name="S9" xfId="23" xr:uid="{00000000-0005-0000-0000-000025000000}"/>
    <cellStyle name="Акцент1 2" xfId="43" xr:uid="{00000000-0005-0000-0000-000026000000}"/>
    <cellStyle name="Акцент2 2" xfId="44" xr:uid="{00000000-0005-0000-0000-000027000000}"/>
    <cellStyle name="Акцент3 2" xfId="45" xr:uid="{00000000-0005-0000-0000-000028000000}"/>
    <cellStyle name="Акцент4 2" xfId="46" xr:uid="{00000000-0005-0000-0000-000029000000}"/>
    <cellStyle name="Акцент5 2" xfId="47" xr:uid="{00000000-0005-0000-0000-00002A000000}"/>
    <cellStyle name="Акцент6 2" xfId="48" xr:uid="{00000000-0005-0000-0000-00002B000000}"/>
    <cellStyle name="Ввод  2" xfId="49" xr:uid="{00000000-0005-0000-0000-00002C000000}"/>
    <cellStyle name="Вывод 2" xfId="50" xr:uid="{00000000-0005-0000-0000-00002D000000}"/>
    <cellStyle name="Вычисление 2" xfId="51" xr:uid="{00000000-0005-0000-0000-00002E000000}"/>
    <cellStyle name="Денежный" xfId="1" builtinId="4"/>
    <cellStyle name="Денежный 2" xfId="52" xr:uid="{00000000-0005-0000-0000-000030000000}"/>
    <cellStyle name="Заголовок 1 2" xfId="53" xr:uid="{00000000-0005-0000-0000-000031000000}"/>
    <cellStyle name="Заголовок 2 2" xfId="54" xr:uid="{00000000-0005-0000-0000-000032000000}"/>
    <cellStyle name="Заголовок 3 2" xfId="55" xr:uid="{00000000-0005-0000-0000-000033000000}"/>
    <cellStyle name="Заголовок 4 2" xfId="56" xr:uid="{00000000-0005-0000-0000-000034000000}"/>
    <cellStyle name="Итог 2" xfId="57" xr:uid="{00000000-0005-0000-0000-000035000000}"/>
    <cellStyle name="Контрольная ячейка 2" xfId="58" xr:uid="{00000000-0005-0000-0000-000036000000}"/>
    <cellStyle name="Название 2" xfId="59" xr:uid="{00000000-0005-0000-0000-000037000000}"/>
    <cellStyle name="Нейтральный 2" xfId="60" xr:uid="{00000000-0005-0000-0000-000038000000}"/>
    <cellStyle name="Обычный" xfId="0" builtinId="0"/>
    <cellStyle name="Обычный 11" xfId="61" xr:uid="{00000000-0005-0000-0000-00003A000000}"/>
    <cellStyle name="Обычный 2" xfId="3" xr:uid="{00000000-0005-0000-0000-00003B000000}"/>
    <cellStyle name="Обычный 2 2" xfId="2" xr:uid="{00000000-0005-0000-0000-00003C000000}"/>
    <cellStyle name="Обычный 2 3" xfId="62" xr:uid="{00000000-0005-0000-0000-00003D000000}"/>
    <cellStyle name="Обычный 3" xfId="63" xr:uid="{00000000-0005-0000-0000-00003E000000}"/>
    <cellStyle name="Плохой 2" xfId="64" xr:uid="{00000000-0005-0000-0000-00003F000000}"/>
    <cellStyle name="Пояснение 2" xfId="65" xr:uid="{00000000-0005-0000-0000-000040000000}"/>
    <cellStyle name="Примечание 2" xfId="66" xr:uid="{00000000-0005-0000-0000-000041000000}"/>
    <cellStyle name="Связанная ячейка 2" xfId="67" xr:uid="{00000000-0005-0000-0000-000042000000}"/>
    <cellStyle name="Текст предупреждения 2" xfId="68" xr:uid="{00000000-0005-0000-0000-000043000000}"/>
    <cellStyle name="Финансовый" xfId="70" builtinId="3"/>
    <cellStyle name="Финансовый 2" xfId="24" xr:uid="{00000000-0005-0000-0000-000045000000}"/>
    <cellStyle name="Хороший 2" xfId="69" xr:uid="{00000000-0005-0000-0000-000046000000}"/>
  </cellStyles>
  <dxfs count="197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colors>
    <mruColors>
      <color rgb="FF00FF00"/>
      <color rgb="FF1D9344"/>
      <color rgb="FFA1FD95"/>
      <color rgb="FF08A86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D378"/>
  <sheetViews>
    <sheetView tabSelected="1" zoomScale="40" zoomScaleNormal="40" workbookViewId="0">
      <selection activeCell="A2" sqref="A2"/>
    </sheetView>
  </sheetViews>
  <sheetFormatPr defaultColWidth="9.140625" defaultRowHeight="12.75" x14ac:dyDescent="0.2"/>
  <cols>
    <col min="1" max="1" width="21.28515625" style="13" customWidth="1"/>
    <col min="2" max="2" width="48.85546875" style="13" customWidth="1"/>
    <col min="3" max="3" width="96.140625" style="13" customWidth="1"/>
    <col min="4" max="4" width="17.28515625" style="13" customWidth="1"/>
    <col min="5" max="5" width="50.5703125" style="13" customWidth="1"/>
    <col min="6" max="6" width="32.5703125" style="13" customWidth="1"/>
    <col min="7" max="7" width="52.42578125" style="13" customWidth="1"/>
    <col min="8" max="8" width="58.85546875" style="13" customWidth="1"/>
    <col min="9" max="9" width="37.42578125" style="13" customWidth="1"/>
    <col min="10" max="10" width="45.5703125" style="13" customWidth="1"/>
    <col min="11" max="11" width="54.42578125" style="13" customWidth="1"/>
    <col min="12" max="12" width="50.7109375" style="13" customWidth="1"/>
    <col min="13" max="13" width="38.42578125" style="13" customWidth="1"/>
    <col min="14" max="14" width="22.42578125" style="13" customWidth="1"/>
    <col min="15" max="15" width="27.42578125" style="13" customWidth="1"/>
    <col min="16" max="16" width="16.28515625" style="13" customWidth="1"/>
    <col min="17" max="16384" width="9.140625" style="13"/>
  </cols>
  <sheetData>
    <row r="1" spans="1:11" ht="23.25" x14ac:dyDescent="0.3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3.25" x14ac:dyDescent="0.35">
      <c r="A2" s="1"/>
      <c r="B2" s="1"/>
      <c r="C2" s="1"/>
      <c r="D2" s="1"/>
      <c r="E2" s="1"/>
      <c r="F2" s="1"/>
      <c r="G2" s="1"/>
      <c r="H2" s="240" t="s">
        <v>0</v>
      </c>
      <c r="I2" s="240"/>
      <c r="J2" s="240"/>
      <c r="K2" s="240"/>
    </row>
    <row r="3" spans="1:11" ht="23.25" x14ac:dyDescent="0.35">
      <c r="A3" s="1"/>
      <c r="B3" s="1"/>
      <c r="C3" s="1"/>
      <c r="D3" s="1"/>
      <c r="E3" s="1"/>
      <c r="F3" s="1"/>
      <c r="G3" s="1"/>
      <c r="H3" s="240" t="s">
        <v>1</v>
      </c>
      <c r="I3" s="240"/>
      <c r="J3" s="240"/>
      <c r="K3" s="240"/>
    </row>
    <row r="4" spans="1:11" ht="23.25" x14ac:dyDescent="0.35">
      <c r="A4" s="1"/>
      <c r="B4" s="1"/>
      <c r="C4" s="1"/>
      <c r="D4" s="1"/>
      <c r="E4" s="1"/>
      <c r="F4" s="1"/>
      <c r="G4" s="1"/>
      <c r="H4" s="240" t="s">
        <v>2</v>
      </c>
      <c r="I4" s="240"/>
      <c r="J4" s="240"/>
      <c r="K4" s="240"/>
    </row>
    <row r="5" spans="1:11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ht="24" customHeight="1" x14ac:dyDescent="0.45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</row>
    <row r="7" spans="1:11" ht="53.25" x14ac:dyDescent="0.75">
      <c r="A7" s="241" t="s">
        <v>229</v>
      </c>
      <c r="B7" s="241"/>
      <c r="C7" s="241"/>
      <c r="D7" s="241"/>
      <c r="E7" s="242"/>
      <c r="F7" s="242"/>
      <c r="G7" s="242"/>
      <c r="H7" s="242"/>
      <c r="I7" s="242"/>
      <c r="J7" s="242"/>
      <c r="K7" s="242"/>
    </row>
    <row r="8" spans="1:11" ht="51.75" x14ac:dyDescent="0.65">
      <c r="A8" s="241" t="s">
        <v>4</v>
      </c>
      <c r="B8" s="241"/>
      <c r="C8" s="241"/>
      <c r="D8" s="241"/>
      <c r="E8" s="241"/>
      <c r="F8" s="241"/>
      <c r="G8" s="241"/>
      <c r="H8" s="241"/>
      <c r="I8" s="241"/>
      <c r="J8" s="241"/>
      <c r="K8" s="241"/>
    </row>
    <row r="9" spans="1:11" ht="37.5" customHeight="1" x14ac:dyDescent="0.45">
      <c r="A9" s="243" t="s">
        <v>182</v>
      </c>
      <c r="B9" s="243"/>
      <c r="C9" s="96"/>
      <c r="D9" s="96"/>
      <c r="E9" s="97"/>
      <c r="F9" s="97"/>
      <c r="G9" s="97"/>
      <c r="H9" s="97"/>
      <c r="I9" s="97"/>
      <c r="J9" s="97"/>
      <c r="K9" s="98"/>
    </row>
    <row r="10" spans="1:11" s="2" customFormat="1" ht="32.25" customHeight="1" x14ac:dyDescent="0.2">
      <c r="A10" s="235" t="s">
        <v>5</v>
      </c>
      <c r="B10" s="235" t="s">
        <v>6</v>
      </c>
      <c r="C10" s="236"/>
      <c r="D10" s="237" t="s">
        <v>7</v>
      </c>
      <c r="E10" s="237" t="s">
        <v>8</v>
      </c>
      <c r="F10" s="237"/>
      <c r="G10" s="237"/>
      <c r="H10" s="237"/>
      <c r="I10" s="237"/>
      <c r="J10" s="238"/>
      <c r="K10" s="238"/>
    </row>
    <row r="11" spans="1:11" s="2" customFormat="1" ht="114.75" customHeight="1" x14ac:dyDescent="0.2">
      <c r="A11" s="235"/>
      <c r="B11" s="236"/>
      <c r="C11" s="236"/>
      <c r="D11" s="237"/>
      <c r="E11" s="16" t="s">
        <v>9</v>
      </c>
      <c r="F11" s="16" t="s">
        <v>10</v>
      </c>
      <c r="G11" s="19" t="s">
        <v>11</v>
      </c>
      <c r="H11" s="19" t="s">
        <v>12</v>
      </c>
      <c r="I11" s="19" t="s">
        <v>13</v>
      </c>
      <c r="J11" s="19" t="s">
        <v>14</v>
      </c>
      <c r="K11" s="19" t="s">
        <v>15</v>
      </c>
    </row>
    <row r="12" spans="1:11" s="2" customFormat="1" ht="25.5" hidden="1" customHeight="1" x14ac:dyDescent="0.4">
      <c r="A12" s="18">
        <v>1</v>
      </c>
      <c r="B12" s="239">
        <v>2</v>
      </c>
      <c r="C12" s="239"/>
      <c r="D12" s="19">
        <v>3</v>
      </c>
      <c r="E12" s="20">
        <v>4</v>
      </c>
      <c r="F12" s="20">
        <v>5</v>
      </c>
      <c r="G12" s="19">
        <v>6</v>
      </c>
      <c r="H12" s="19">
        <v>7</v>
      </c>
      <c r="I12" s="19">
        <v>8</v>
      </c>
      <c r="J12" s="19">
        <v>9</v>
      </c>
      <c r="K12" s="19">
        <v>10</v>
      </c>
    </row>
    <row r="13" spans="1:11" s="3" customFormat="1" ht="62.25" customHeight="1" x14ac:dyDescent="0.2">
      <c r="A13" s="21">
        <v>1</v>
      </c>
      <c r="B13" s="225" t="s">
        <v>115</v>
      </c>
      <c r="C13" s="225"/>
      <c r="D13" s="22" t="s">
        <v>16</v>
      </c>
      <c r="E13" s="31">
        <v>1904537137</v>
      </c>
      <c r="F13" s="31">
        <v>0</v>
      </c>
      <c r="G13" s="31">
        <v>1904537137</v>
      </c>
      <c r="H13" s="31">
        <v>1742832075</v>
      </c>
      <c r="I13" s="31">
        <v>48380772</v>
      </c>
      <c r="J13" s="31">
        <v>113324290</v>
      </c>
      <c r="K13" s="31">
        <v>0</v>
      </c>
    </row>
    <row r="14" spans="1:11" s="3" customFormat="1" ht="65.25" customHeight="1" x14ac:dyDescent="0.2">
      <c r="A14" s="24" t="s">
        <v>17</v>
      </c>
      <c r="B14" s="228" t="s">
        <v>139</v>
      </c>
      <c r="C14" s="228"/>
      <c r="D14" s="25" t="s">
        <v>16</v>
      </c>
      <c r="E14" s="30">
        <v>1483749377</v>
      </c>
      <c r="F14" s="30">
        <v>0</v>
      </c>
      <c r="G14" s="30">
        <v>1483749377</v>
      </c>
      <c r="H14" s="30">
        <v>1358469768</v>
      </c>
      <c r="I14" s="30">
        <v>48380772</v>
      </c>
      <c r="J14" s="30">
        <v>76898837</v>
      </c>
      <c r="K14" s="30">
        <v>0</v>
      </c>
    </row>
    <row r="15" spans="1:11" s="3" customFormat="1" ht="63.75" customHeight="1" x14ac:dyDescent="0.2">
      <c r="A15" s="27" t="s">
        <v>18</v>
      </c>
      <c r="B15" s="231" t="s">
        <v>141</v>
      </c>
      <c r="C15" s="231"/>
      <c r="D15" s="28" t="s">
        <v>16</v>
      </c>
      <c r="E15" s="106">
        <v>117336439</v>
      </c>
      <c r="F15" s="106">
        <v>0</v>
      </c>
      <c r="G15" s="106">
        <v>117336439</v>
      </c>
      <c r="H15" s="106">
        <v>115938113</v>
      </c>
      <c r="I15" s="106">
        <v>0</v>
      </c>
      <c r="J15" s="106">
        <v>1398326</v>
      </c>
      <c r="K15" s="106">
        <v>0</v>
      </c>
    </row>
    <row r="16" spans="1:11" s="3" customFormat="1" ht="61.5" customHeight="1" x14ac:dyDescent="0.2">
      <c r="A16" s="27" t="s">
        <v>19</v>
      </c>
      <c r="B16" s="231" t="s">
        <v>142</v>
      </c>
      <c r="C16" s="231"/>
      <c r="D16" s="28" t="s">
        <v>16</v>
      </c>
      <c r="E16" s="106">
        <v>1019836280</v>
      </c>
      <c r="F16" s="106">
        <v>0</v>
      </c>
      <c r="G16" s="106">
        <v>1019836280</v>
      </c>
      <c r="H16" s="106">
        <v>946355090</v>
      </c>
      <c r="I16" s="106">
        <v>48380772</v>
      </c>
      <c r="J16" s="106">
        <v>25100418</v>
      </c>
      <c r="K16" s="106">
        <v>0</v>
      </c>
    </row>
    <row r="17" spans="1:11" s="3" customFormat="1" ht="59.25" customHeight="1" x14ac:dyDescent="0.2">
      <c r="A17" s="27" t="s">
        <v>20</v>
      </c>
      <c r="B17" s="227" t="s">
        <v>143</v>
      </c>
      <c r="C17" s="227"/>
      <c r="D17" s="28" t="s">
        <v>16</v>
      </c>
      <c r="E17" s="106">
        <v>183362394</v>
      </c>
      <c r="F17" s="106">
        <v>0</v>
      </c>
      <c r="G17" s="106">
        <v>183362394</v>
      </c>
      <c r="H17" s="106">
        <v>183362394</v>
      </c>
      <c r="I17" s="106">
        <v>0</v>
      </c>
      <c r="J17" s="106">
        <v>0</v>
      </c>
      <c r="K17" s="106">
        <v>0</v>
      </c>
    </row>
    <row r="18" spans="1:11" s="3" customFormat="1" ht="59.25" customHeight="1" x14ac:dyDescent="0.2">
      <c r="A18" s="27" t="s">
        <v>21</v>
      </c>
      <c r="B18" s="231" t="s">
        <v>144</v>
      </c>
      <c r="C18" s="231"/>
      <c r="D18" s="28" t="s">
        <v>16</v>
      </c>
      <c r="E18" s="106">
        <v>158830940</v>
      </c>
      <c r="F18" s="106">
        <v>0</v>
      </c>
      <c r="G18" s="106">
        <v>158830940</v>
      </c>
      <c r="H18" s="106">
        <v>108430847</v>
      </c>
      <c r="I18" s="106">
        <v>0</v>
      </c>
      <c r="J18" s="106">
        <v>50400093</v>
      </c>
      <c r="K18" s="106">
        <v>0</v>
      </c>
    </row>
    <row r="19" spans="1:11" s="3" customFormat="1" ht="85.5" customHeight="1" x14ac:dyDescent="0.2">
      <c r="A19" s="27" t="s">
        <v>22</v>
      </c>
      <c r="B19" s="234" t="s">
        <v>140</v>
      </c>
      <c r="C19" s="234"/>
      <c r="D19" s="28" t="s">
        <v>16</v>
      </c>
      <c r="E19" s="106">
        <v>4383324</v>
      </c>
      <c r="F19" s="106">
        <v>0</v>
      </c>
      <c r="G19" s="106">
        <v>4383324</v>
      </c>
      <c r="H19" s="106">
        <v>4383324</v>
      </c>
      <c r="I19" s="106">
        <v>0</v>
      </c>
      <c r="J19" s="106">
        <v>0</v>
      </c>
      <c r="K19" s="106">
        <v>0</v>
      </c>
    </row>
    <row r="20" spans="1:11" s="3" customFormat="1" ht="62.25" customHeight="1" x14ac:dyDescent="0.2">
      <c r="A20" s="24" t="s">
        <v>23</v>
      </c>
      <c r="B20" s="228" t="s">
        <v>24</v>
      </c>
      <c r="C20" s="228"/>
      <c r="D20" s="25" t="s">
        <v>16</v>
      </c>
      <c r="E20" s="30">
        <v>154587062</v>
      </c>
      <c r="F20" s="30">
        <v>0</v>
      </c>
      <c r="G20" s="30">
        <v>154587062</v>
      </c>
      <c r="H20" s="30">
        <v>154587062</v>
      </c>
      <c r="I20" s="30">
        <v>0</v>
      </c>
      <c r="J20" s="30">
        <v>0</v>
      </c>
      <c r="K20" s="30">
        <v>0</v>
      </c>
    </row>
    <row r="21" spans="1:11" s="3" customFormat="1" ht="56.25" customHeight="1" x14ac:dyDescent="0.2">
      <c r="A21" s="27" t="s">
        <v>25</v>
      </c>
      <c r="B21" s="231" t="s">
        <v>26</v>
      </c>
      <c r="C21" s="231"/>
      <c r="D21" s="28" t="s">
        <v>16</v>
      </c>
      <c r="E21" s="106">
        <v>154587062</v>
      </c>
      <c r="F21" s="106">
        <v>0</v>
      </c>
      <c r="G21" s="106">
        <v>154587062</v>
      </c>
      <c r="H21" s="106">
        <v>154587062</v>
      </c>
      <c r="I21" s="106">
        <v>0</v>
      </c>
      <c r="J21" s="106">
        <v>0</v>
      </c>
      <c r="K21" s="106">
        <v>0</v>
      </c>
    </row>
    <row r="22" spans="1:11" s="3" customFormat="1" ht="62.25" customHeight="1" x14ac:dyDescent="0.2">
      <c r="A22" s="27" t="s">
        <v>27</v>
      </c>
      <c r="B22" s="231" t="s">
        <v>28</v>
      </c>
      <c r="C22" s="231"/>
      <c r="D22" s="28" t="s">
        <v>16</v>
      </c>
      <c r="E22" s="106">
        <v>0</v>
      </c>
      <c r="F22" s="106">
        <v>0</v>
      </c>
      <c r="G22" s="106">
        <v>0</v>
      </c>
      <c r="H22" s="106">
        <v>0</v>
      </c>
      <c r="I22" s="106">
        <v>0</v>
      </c>
      <c r="J22" s="106">
        <v>0</v>
      </c>
      <c r="K22" s="106">
        <v>0</v>
      </c>
    </row>
    <row r="23" spans="1:11" s="3" customFormat="1" ht="78.75" customHeight="1" x14ac:dyDescent="0.2">
      <c r="A23" s="24" t="s">
        <v>29</v>
      </c>
      <c r="B23" s="228" t="s">
        <v>30</v>
      </c>
      <c r="C23" s="228"/>
      <c r="D23" s="25" t="s">
        <v>16</v>
      </c>
      <c r="E23" s="30">
        <v>83373642</v>
      </c>
      <c r="F23" s="30">
        <v>0</v>
      </c>
      <c r="G23" s="30">
        <v>83373642</v>
      </c>
      <c r="H23" s="30">
        <v>83373642</v>
      </c>
      <c r="I23" s="30">
        <v>0</v>
      </c>
      <c r="J23" s="30">
        <v>0</v>
      </c>
      <c r="K23" s="30">
        <v>0</v>
      </c>
    </row>
    <row r="24" spans="1:11" s="3" customFormat="1" ht="87.75" customHeight="1" x14ac:dyDescent="0.2">
      <c r="A24" s="27" t="s">
        <v>31</v>
      </c>
      <c r="B24" s="231" t="s">
        <v>173</v>
      </c>
      <c r="C24" s="231"/>
      <c r="D24" s="28" t="s">
        <v>16</v>
      </c>
      <c r="E24" s="106">
        <v>53528062</v>
      </c>
      <c r="F24" s="106">
        <v>0</v>
      </c>
      <c r="G24" s="106">
        <v>53528062</v>
      </c>
      <c r="H24" s="106">
        <v>53528062</v>
      </c>
      <c r="I24" s="106">
        <v>0</v>
      </c>
      <c r="J24" s="106">
        <v>0</v>
      </c>
      <c r="K24" s="106">
        <v>0</v>
      </c>
    </row>
    <row r="25" spans="1:11" s="3" customFormat="1" ht="59.25" customHeight="1" x14ac:dyDescent="0.2">
      <c r="A25" s="27" t="s">
        <v>32</v>
      </c>
      <c r="B25" s="231" t="s">
        <v>174</v>
      </c>
      <c r="C25" s="231"/>
      <c r="D25" s="28" t="s">
        <v>16</v>
      </c>
      <c r="E25" s="106">
        <v>29845580</v>
      </c>
      <c r="F25" s="106">
        <v>0</v>
      </c>
      <c r="G25" s="160">
        <v>29845580</v>
      </c>
      <c r="H25" s="106">
        <v>29845580</v>
      </c>
      <c r="I25" s="106">
        <v>0</v>
      </c>
      <c r="J25" s="106">
        <v>0</v>
      </c>
      <c r="K25" s="106">
        <v>0</v>
      </c>
    </row>
    <row r="26" spans="1:11" s="3" customFormat="1" ht="61.5" customHeight="1" x14ac:dyDescent="0.2">
      <c r="A26" s="27" t="s">
        <v>33</v>
      </c>
      <c r="B26" s="231" t="s">
        <v>34</v>
      </c>
      <c r="C26" s="231"/>
      <c r="D26" s="28" t="s">
        <v>16</v>
      </c>
      <c r="E26" s="106">
        <v>0</v>
      </c>
      <c r="F26" s="106">
        <v>0</v>
      </c>
      <c r="G26" s="160">
        <v>0</v>
      </c>
      <c r="H26" s="106">
        <v>0</v>
      </c>
      <c r="I26" s="106">
        <v>0</v>
      </c>
      <c r="J26" s="106">
        <v>0</v>
      </c>
      <c r="K26" s="106">
        <v>0</v>
      </c>
    </row>
    <row r="27" spans="1:11" s="3" customFormat="1" ht="65.25" customHeight="1" x14ac:dyDescent="0.2">
      <c r="A27" s="24" t="s">
        <v>35</v>
      </c>
      <c r="B27" s="228" t="s">
        <v>36</v>
      </c>
      <c r="C27" s="228"/>
      <c r="D27" s="25" t="s">
        <v>16</v>
      </c>
      <c r="E27" s="30">
        <v>182827056</v>
      </c>
      <c r="F27" s="30">
        <v>0</v>
      </c>
      <c r="G27" s="30">
        <v>182827056</v>
      </c>
      <c r="H27" s="30">
        <v>146401603</v>
      </c>
      <c r="I27" s="30">
        <v>0</v>
      </c>
      <c r="J27" s="30">
        <v>36425453</v>
      </c>
      <c r="K27" s="30">
        <v>0</v>
      </c>
    </row>
    <row r="28" spans="1:11" s="3" customFormat="1" ht="51.75" customHeight="1" x14ac:dyDescent="0.2">
      <c r="A28" s="27" t="s">
        <v>37</v>
      </c>
      <c r="B28" s="231" t="s">
        <v>102</v>
      </c>
      <c r="C28" s="231"/>
      <c r="D28" s="28" t="s">
        <v>16</v>
      </c>
      <c r="E28" s="106">
        <v>50272807</v>
      </c>
      <c r="F28" s="106">
        <v>0</v>
      </c>
      <c r="G28" s="106">
        <v>50272807</v>
      </c>
      <c r="H28" s="106">
        <f>'01.24'!H28+'02.24'!H28+'03.24'!H28+'04.24'!H28+'05.24'!H28+'06.24'!H28+'07.24'!H28+'08.24'!H28+'09.24'!H28+'10.24'!H28+'11.24'!H28+'12.24'!H28</f>
        <v>0</v>
      </c>
      <c r="I28" s="106">
        <f>'01.24'!I28+'02.24'!I28+'03.24'!I28+'04.24'!I28+'05.24'!I28+'06.24'!I28+'07.24'!I28+'08.24'!I28+'09.24'!I28+'10.24'!I28+'11.24'!I28+'12.24'!I28</f>
        <v>0</v>
      </c>
      <c r="J28" s="106">
        <v>50272807</v>
      </c>
      <c r="K28" s="106">
        <f>'01.24'!K28+'02.24'!K28+'03.24'!K28+'04.24'!K28+'05.24'!K28+'06.24'!K28+'07.24'!K28+'08.24'!K28+'09.24'!K28+'10.24'!K28+'11.24'!K28+'12.24'!K28</f>
        <v>0</v>
      </c>
    </row>
    <row r="29" spans="1:11" s="3" customFormat="1" ht="59.25" customHeight="1" x14ac:dyDescent="0.2">
      <c r="A29" s="27" t="s">
        <v>38</v>
      </c>
      <c r="B29" s="227" t="s">
        <v>124</v>
      </c>
      <c r="C29" s="227"/>
      <c r="D29" s="28" t="s">
        <v>16</v>
      </c>
      <c r="E29" s="106">
        <v>993300</v>
      </c>
      <c r="F29" s="106">
        <v>0</v>
      </c>
      <c r="G29" s="106">
        <f>'01.24'!G29+'02.24'!G29+'03.24'!G29+'04.24'!G29+'05.24'!G29+'06.24'!G29+'07.24'!G29+'08.24'!G29+'09.24'!G29+'10.24'!G29+'11.24'!G29+'12.24'!G29</f>
        <v>993300</v>
      </c>
      <c r="H29" s="106">
        <f>'01.24'!H29+'02.24'!H29+'03.24'!H29+'04.24'!H29+'05.24'!H29+'06.24'!H29+'07.24'!H29+'08.24'!H29+'09.24'!H29+'10.24'!H29+'11.24'!H29+'12.24'!H29</f>
        <v>0</v>
      </c>
      <c r="I29" s="106">
        <f>'01.24'!I29+'02.24'!I29+'03.24'!I29+'04.24'!I29+'05.24'!I29+'06.24'!I29+'07.24'!I29+'08.24'!I29+'09.24'!I29+'10.24'!I29+'11.24'!I29+'12.24'!I29</f>
        <v>0</v>
      </c>
      <c r="J29" s="106">
        <f>'01.24'!J29+'02.24'!J29+'03.24'!J29+'04.24'!J29+'05.24'!J29+'06.24'!J29+'07.24'!J29+'08.24'!J29+'09.24'!J29+'10.24'!J29+'11.24'!J29+'12.24'!J29</f>
        <v>993300</v>
      </c>
      <c r="K29" s="106">
        <f>'01.24'!K29+'02.24'!K29+'03.24'!K29+'04.24'!K29+'05.24'!K29+'06.24'!K29+'07.24'!K29+'08.24'!K29+'09.24'!K29+'10.24'!K29+'11.24'!K29+'12.24'!K29</f>
        <v>0</v>
      </c>
    </row>
    <row r="30" spans="1:11" s="3" customFormat="1" ht="59.25" customHeight="1" x14ac:dyDescent="0.2">
      <c r="A30" s="27" t="s">
        <v>103</v>
      </c>
      <c r="B30" s="227" t="s">
        <v>170</v>
      </c>
      <c r="C30" s="227"/>
      <c r="D30" s="28" t="s">
        <v>16</v>
      </c>
      <c r="E30" s="106">
        <v>11280940</v>
      </c>
      <c r="F30" s="106">
        <v>0</v>
      </c>
      <c r="G30" s="106">
        <f>'01.24'!G30+'02.24'!G30+'03.24'!G30+'04.24'!G30+'05.24'!G30+'06.24'!G30+'07.24'!G30+'08.24'!G30+'09.24'!G30+'10.24'!G30+'11.24'!G30+'12.24'!G30</f>
        <v>11280940</v>
      </c>
      <c r="H30" s="106">
        <f>'01.24'!H30+'02.24'!H30+'03.24'!H30+'04.24'!H30+'05.24'!H30+'06.24'!H30+'07.24'!H30+'08.24'!H30+'09.24'!H30+'10.24'!H30+'11.24'!H30+'12.24'!H30</f>
        <v>11280940</v>
      </c>
      <c r="I30" s="106">
        <f>'01.24'!I30+'02.24'!I30+'03.24'!I30+'04.24'!I30+'05.24'!I30+'06.24'!I30+'07.24'!I30+'08.24'!I30+'09.24'!I30+'10.24'!I30+'11.24'!I30+'12.24'!I30</f>
        <v>0</v>
      </c>
      <c r="J30" s="106">
        <f>'01.24'!J30+'02.24'!J30+'03.24'!J30+'04.24'!J30+'05.24'!J30+'06.24'!J30+'07.24'!J30+'08.24'!J30+'09.24'!J30+'10.24'!J30+'11.24'!J30+'12.24'!J30</f>
        <v>0</v>
      </c>
      <c r="K30" s="106">
        <f>'01.24'!K30+'02.24'!K30+'03.24'!K30+'04.24'!K30+'05.24'!K30+'06.24'!K30+'07.24'!K30+'08.24'!K30+'09.24'!K30+'10.24'!K30+'11.24'!K30+'12.24'!K30</f>
        <v>0</v>
      </c>
    </row>
    <row r="31" spans="1:11" s="3" customFormat="1" ht="72" customHeight="1" x14ac:dyDescent="0.2">
      <c r="A31" s="27" t="s">
        <v>39</v>
      </c>
      <c r="B31" s="227" t="s">
        <v>154</v>
      </c>
      <c r="C31" s="227"/>
      <c r="D31" s="28" t="s">
        <v>16</v>
      </c>
      <c r="E31" s="106">
        <v>6824290</v>
      </c>
      <c r="F31" s="106">
        <v>0</v>
      </c>
      <c r="G31" s="106">
        <f>'01.24'!G31+'02.24'!G31+'03.24'!G31+'04.24'!G31+'05.24'!G31+'06.24'!G31+'07.24'!G31+'08.24'!G31+'09.24'!G31+'10.24'!G31+'11.24'!G31+'12.24'!G31</f>
        <v>6824290</v>
      </c>
      <c r="H31" s="106">
        <f>'01.24'!H31+'02.24'!H31+'03.24'!H31+'04.24'!H31+'05.24'!H31+'06.24'!H31+'07.24'!H31+'08.24'!H31+'09.24'!H31+'10.24'!H31+'11.24'!H31+'12.24'!H31</f>
        <v>0</v>
      </c>
      <c r="I31" s="106">
        <f>'01.24'!I31+'02.24'!I31+'03.24'!I31+'04.24'!I31+'05.24'!I31+'06.24'!I31+'07.24'!I31+'08.24'!I31+'09.24'!I31+'10.24'!I31+'11.24'!I31+'12.24'!I31</f>
        <v>0</v>
      </c>
      <c r="J31" s="106">
        <f>'01.24'!J31+'02.24'!J31+'03.24'!J31+'04.24'!J31+'05.24'!J31+'06.24'!J31+'07.24'!J31+'08.24'!J31+'09.24'!J31+'10.24'!J31+'11.24'!J31+'12.24'!J31</f>
        <v>6824290</v>
      </c>
      <c r="K31" s="106">
        <f>'01.24'!K31+'02.24'!K31+'03.24'!K31+'04.24'!K31+'05.24'!K31+'06.24'!K31+'07.24'!K31+'08.24'!K31+'09.24'!K31+'10.24'!K31+'11.24'!K31+'12.24'!K31</f>
        <v>0</v>
      </c>
    </row>
    <row r="32" spans="1:11" s="3" customFormat="1" ht="51.75" customHeight="1" x14ac:dyDescent="0.2">
      <c r="A32" s="27" t="s">
        <v>106</v>
      </c>
      <c r="B32" s="231" t="s">
        <v>107</v>
      </c>
      <c r="C32" s="231"/>
      <c r="D32" s="28" t="s">
        <v>16</v>
      </c>
      <c r="E32" s="106">
        <v>148161796</v>
      </c>
      <c r="F32" s="106">
        <v>0</v>
      </c>
      <c r="G32" s="106">
        <f>'01.24'!G32+'02.24'!G32+'03.24'!G32+'04.24'!G32+'05.24'!G32+'06.24'!G32+'07.24'!G32+'08.24'!G32+'09.24'!G32+'10.24'!G32+'11.24'!G32+'12.24'!G32</f>
        <v>148161796</v>
      </c>
      <c r="H32" s="106">
        <f>'01.24'!H32+'02.24'!H32+'03.24'!H32+'04.24'!H32+'05.24'!H32+'06.24'!H32+'07.24'!H32+'08.24'!H32+'09.24'!H32+'10.24'!H32+'11.24'!H32+'12.24'!H32</f>
        <v>135120663</v>
      </c>
      <c r="I32" s="106">
        <f>'01.24'!I32+'02.24'!I32+'03.24'!I32+'04.24'!I32+'05.24'!I32+'06.24'!I32+'07.24'!I32+'08.24'!I32+'09.24'!I32+'10.24'!I32+'11.24'!I32+'12.24'!I32</f>
        <v>0</v>
      </c>
      <c r="J32" s="106">
        <f>'01.24'!J32+'02.24'!J32+'03.24'!J32+'04.24'!J32+'05.24'!J32+'06.24'!J32+'07.24'!J32+'08.24'!J32+'09.24'!J32+'10.24'!J32+'11.24'!J32+'12.24'!J32</f>
        <v>13041133</v>
      </c>
      <c r="K32" s="106">
        <f>'01.24'!K32+'02.24'!K32+'03.24'!K32+'04.24'!K32+'05.24'!K32+'06.24'!K32+'07.24'!K32+'08.24'!K32+'09.24'!K32+'10.24'!K32+'11.24'!K32+'12.24'!K32</f>
        <v>0</v>
      </c>
    </row>
    <row r="33" spans="1:13" s="3" customFormat="1" ht="45" customHeight="1" x14ac:dyDescent="0.2">
      <c r="A33" s="27" t="s">
        <v>40</v>
      </c>
      <c r="B33" s="231" t="s">
        <v>165</v>
      </c>
      <c r="C33" s="231"/>
      <c r="D33" s="28" t="s">
        <v>16</v>
      </c>
      <c r="E33" s="106">
        <v>2653457</v>
      </c>
      <c r="F33" s="106">
        <v>0</v>
      </c>
      <c r="G33" s="106">
        <f>'01.24'!G33+'02.24'!G33+'03.24'!G33+'04.24'!G33+'05.24'!G33+'06.24'!G33+'07.24'!G33+'08.24'!G33+'09.24'!G33+'10.24'!G33+'11.24'!G33+'12.24'!G33</f>
        <v>2653457</v>
      </c>
      <c r="H33" s="106">
        <f>'01.24'!H33+'02.24'!H33+'03.24'!H33+'04.24'!H33+'05.24'!H33+'06.24'!H33+'07.24'!H33+'08.24'!H33+'09.24'!H33+'10.24'!H33+'11.24'!H33+'12.24'!H33</f>
        <v>0</v>
      </c>
      <c r="I33" s="106">
        <f>'01.24'!I33+'02.24'!I33+'03.24'!I33+'04.24'!I33+'05.24'!I33+'06.24'!I33+'07.24'!I33+'08.24'!I33+'09.24'!I33+'10.24'!I33+'11.24'!I33+'12.24'!I33</f>
        <v>0</v>
      </c>
      <c r="J33" s="106">
        <f>'01.24'!J33+'02.24'!J33+'03.24'!J33+'04.24'!J33+'05.24'!J33+'06.24'!J33+'07.24'!J33+'08.24'!J33+'09.24'!J33+'10.24'!J33+'11.24'!J33+'12.24'!J33</f>
        <v>2653457</v>
      </c>
      <c r="K33" s="106">
        <f>'01.24'!K33+'02.24'!K33+'03.24'!K33+'04.24'!K33+'05.24'!K33+'06.24'!K33+'07.24'!K33+'08.24'!K33+'09.24'!K33+'10.24'!K33+'11.24'!K33+'12.24'!K33</f>
        <v>0</v>
      </c>
    </row>
    <row r="34" spans="1:13" s="3" customFormat="1" ht="66" customHeight="1" x14ac:dyDescent="0.2">
      <c r="A34" s="27" t="s">
        <v>127</v>
      </c>
      <c r="B34" s="231" t="s">
        <v>134</v>
      </c>
      <c r="C34" s="231"/>
      <c r="D34" s="28" t="s">
        <v>16</v>
      </c>
      <c r="E34" s="106">
        <v>11602410</v>
      </c>
      <c r="F34" s="106">
        <v>0</v>
      </c>
      <c r="G34" s="106">
        <f>'01.24'!G34+'02.24'!G34+'03.24'!G34+'04.24'!G34+'05.24'!G34+'06.24'!G34+'07.24'!G34+'08.24'!G34+'09.24'!G34+'10.24'!G34+'11.24'!G34+'12.24'!G34</f>
        <v>11602410</v>
      </c>
      <c r="H34" s="106">
        <f>'01.24'!H34+'02.24'!H34+'03.24'!H34+'04.24'!H34+'05.24'!H34+'06.24'!H34+'07.24'!H34+'08.24'!H34+'09.24'!H34+'10.24'!H34+'11.24'!H34+'12.24'!H34</f>
        <v>0</v>
      </c>
      <c r="I34" s="106">
        <f>'01.24'!I34+'02.24'!I34+'03.24'!I34+'04.24'!I34+'05.24'!I34+'06.24'!I34+'07.24'!I34+'08.24'!I34+'09.24'!I34+'10.24'!I34+'11.24'!I34+'12.24'!I34</f>
        <v>0</v>
      </c>
      <c r="J34" s="106">
        <f>'01.24'!J34+'02.24'!J34+'03.24'!J34+'04.24'!J34+'05.24'!J34+'06.24'!J34+'07.24'!J34+'08.24'!J34+'09.24'!J34+'10.24'!J34+'11.24'!J34+'12.24'!J34</f>
        <v>11602410</v>
      </c>
      <c r="K34" s="106">
        <f>'01.24'!K34+'02.24'!K34+'03.24'!K34+'04.24'!K34+'05.24'!K34+'06.24'!K34+'07.24'!K34+'08.24'!K34+'09.24'!K34+'10.24'!K34+'11.24'!K34+'12.24'!K34</f>
        <v>0</v>
      </c>
    </row>
    <row r="35" spans="1:13" s="3" customFormat="1" ht="66" customHeight="1" x14ac:dyDescent="0.2">
      <c r="A35" s="94" t="s">
        <v>135</v>
      </c>
      <c r="B35" s="231" t="s">
        <v>179</v>
      </c>
      <c r="C35" s="231"/>
      <c r="D35" s="95" t="s">
        <v>16</v>
      </c>
      <c r="E35" s="106">
        <v>2650616</v>
      </c>
      <c r="F35" s="106">
        <v>0</v>
      </c>
      <c r="G35" s="106">
        <f>'05.24'!G35+'06.24'!G35+'07.24'!G35+'08.24'!G35+'09.24'!G35+'10.24'!G35+'11.24'!G35+'12.24'!G35</f>
        <v>2650616</v>
      </c>
      <c r="H35" s="106">
        <f>'05.24'!H35+'06.24'!H35+'07.24'!H35+'08.24'!H35+'09.24'!H35+'10.24'!H35+'11.24'!H35+'12.24'!H35</f>
        <v>0</v>
      </c>
      <c r="I35" s="106">
        <f>'05.24'!I35+'06.24'!I35+'07.24'!I35+'08.24'!I35+'09.24'!I35+'10.24'!I35+'11.24'!I35+'12.24'!I35</f>
        <v>0</v>
      </c>
      <c r="J35" s="106">
        <f>'05.24'!J35+'06.24'!J35+'07.24'!J35+'08.24'!J35+'09.24'!J35+'10.24'!J35+'11.24'!J35+'12.24'!J35</f>
        <v>2650616</v>
      </c>
      <c r="K35" s="106">
        <f>'05.24'!K35+'06.24'!K35+'07.24'!K35+'08.24'!K35+'09.24'!K35+'10.24'!K35+'11.24'!K35+'12.24'!K35</f>
        <v>0</v>
      </c>
    </row>
    <row r="36" spans="1:13" s="3" customFormat="1" ht="66" customHeight="1" x14ac:dyDescent="0.2">
      <c r="A36" s="27" t="s">
        <v>171</v>
      </c>
      <c r="B36" s="231" t="s">
        <v>128</v>
      </c>
      <c r="C36" s="231"/>
      <c r="D36" s="28" t="s">
        <v>16</v>
      </c>
      <c r="E36" s="106">
        <v>37098248</v>
      </c>
      <c r="F36" s="106">
        <v>0</v>
      </c>
      <c r="G36" s="106">
        <f>'01.24'!G35+'02.24'!G35+'03.24'!G35+'04.24'!G35+'05.24'!G36+'06.24'!G36+'07.24'!G36+'08.24'!G36+'09.24'!G36+'10.24'!G36+'11.24'!G36+'12.24'!G36</f>
        <v>37098248</v>
      </c>
      <c r="H36" s="106">
        <f>'01.24'!H35+'02.24'!H35+'03.24'!H35+'04.24'!H35+'05.24'!H36+'06.24'!H36+'07.24'!H36+'08.24'!H36+'09.24'!H36+'10.24'!H36+'11.24'!H36+'12.24'!H36</f>
        <v>0</v>
      </c>
      <c r="I36" s="106">
        <f>'01.24'!I35+'02.24'!I35+'03.24'!I35+'04.24'!I35+'05.24'!I36+'06.24'!I36+'07.24'!I36+'08.24'!I36+'09.24'!I36+'10.24'!I36+'11.24'!I36+'12.24'!I36</f>
        <v>0</v>
      </c>
      <c r="J36" s="106">
        <f>'01.24'!J35+'02.24'!J35+'03.24'!J35+'04.24'!J35+'05.24'!J36+'06.24'!J36+'07.24'!J36+'08.24'!J36+'09.24'!J36+'10.24'!J36+'11.24'!J36+'12.24'!J36</f>
        <v>37098248</v>
      </c>
      <c r="K36" s="106">
        <f>'01.24'!K35+'02.24'!K35+'03.24'!K35+'04.24'!K35+'05.24'!K36+'06.24'!K36+'07.24'!K36+'08.24'!K36+'09.24'!K36+'10.24'!K36+'11.24'!K36+'12.24'!K36</f>
        <v>0</v>
      </c>
    </row>
    <row r="37" spans="1:13" s="3" customFormat="1" ht="66" customHeight="1" x14ac:dyDescent="0.2">
      <c r="A37" s="27" t="s">
        <v>176</v>
      </c>
      <c r="B37" s="231" t="s">
        <v>132</v>
      </c>
      <c r="C37" s="231"/>
      <c r="D37" s="28" t="s">
        <v>16</v>
      </c>
      <c r="E37" s="106">
        <v>-88710808</v>
      </c>
      <c r="F37" s="106">
        <v>0</v>
      </c>
      <c r="G37" s="106">
        <f>'01.24'!G36+'02.24'!G36+'03.24'!G36+'04.24'!G36+'05.24'!G37+'06.24'!G37+'07.24'!G37+'08.24'!G37+'09.24'!G37+'10.24'!G37+'11.24'!G37+'12.24'!G37</f>
        <v>-88710808</v>
      </c>
      <c r="H37" s="106">
        <f>'01.24'!H36+'02.24'!H36+'03.24'!H36+'04.24'!H36+'05.24'!H37+'06.24'!H37+'07.24'!H37+'08.24'!H37+'09.24'!H37+'10.24'!H37+'11.24'!H37+'12.24'!H37</f>
        <v>0</v>
      </c>
      <c r="I37" s="106">
        <f>'01.24'!I36+'02.24'!I36+'03.24'!I36+'04.24'!I36+'05.24'!I37+'06.24'!I37+'07.24'!I37+'08.24'!I37+'09.24'!I37+'10.24'!I37+'11.24'!I37+'12.24'!I37</f>
        <v>0</v>
      </c>
      <c r="J37" s="106">
        <f>'01.24'!J36+'02.24'!J36+'03.24'!J36+'04.24'!J36+'05.24'!J37+'06.24'!J37+'07.24'!J37+'08.24'!J37+'09.24'!J37+'10.24'!J37+'11.24'!J37+'12.24'!J37</f>
        <v>-88710808</v>
      </c>
      <c r="K37" s="106">
        <f>'01.24'!K36+'02.24'!K36+'03.24'!K36+'04.24'!K36+'05.24'!K37+'06.24'!K37+'07.24'!K37+'08.24'!K37+'09.24'!K37+'10.24'!K37+'11.24'!K37+'12.24'!K37</f>
        <v>0</v>
      </c>
    </row>
    <row r="38" spans="1:13" s="3" customFormat="1" ht="32.25" customHeight="1" x14ac:dyDescent="0.2">
      <c r="A38" s="21" t="s">
        <v>41</v>
      </c>
      <c r="B38" s="232" t="s">
        <v>42</v>
      </c>
      <c r="C38" s="232"/>
      <c r="D38" s="22" t="s">
        <v>16</v>
      </c>
      <c r="E38" s="82">
        <v>1759034361.60165</v>
      </c>
      <c r="F38" s="82">
        <v>0</v>
      </c>
      <c r="G38" s="82">
        <v>1759034361.6016541</v>
      </c>
      <c r="H38" s="82">
        <v>21202159.978</v>
      </c>
      <c r="I38" s="82">
        <v>708731.99999999988</v>
      </c>
      <c r="J38" s="82">
        <v>603101586.89742398</v>
      </c>
      <c r="K38" s="82">
        <v>1134021882.7262301</v>
      </c>
    </row>
    <row r="39" spans="1:13" s="3" customFormat="1" ht="32.25" customHeight="1" x14ac:dyDescent="0.2">
      <c r="A39" s="24" t="s">
        <v>43</v>
      </c>
      <c r="B39" s="233" t="s">
        <v>44</v>
      </c>
      <c r="C39" s="233"/>
      <c r="D39" s="34" t="s">
        <v>16</v>
      </c>
      <c r="E39" s="80">
        <v>1631053339.5876541</v>
      </c>
      <c r="F39" s="80">
        <v>0</v>
      </c>
      <c r="G39" s="80">
        <v>1631053339.5876541</v>
      </c>
      <c r="H39" s="80">
        <v>20305222.978</v>
      </c>
      <c r="I39" s="80">
        <v>708731.99999999988</v>
      </c>
      <c r="J39" s="80">
        <v>479380670.38942403</v>
      </c>
      <c r="K39" s="80">
        <v>1130658714.2202301</v>
      </c>
    </row>
    <row r="40" spans="1:13" s="3" customFormat="1" ht="59.25" customHeight="1" x14ac:dyDescent="0.2">
      <c r="A40" s="24" t="s">
        <v>45</v>
      </c>
      <c r="B40" s="228" t="s">
        <v>118</v>
      </c>
      <c r="C40" s="228"/>
      <c r="D40" s="34" t="s">
        <v>16</v>
      </c>
      <c r="E40" s="80">
        <v>0</v>
      </c>
      <c r="F40" s="95">
        <v>0</v>
      </c>
      <c r="G40" s="161">
        <v>0</v>
      </c>
      <c r="H40" s="95">
        <v>0</v>
      </c>
      <c r="I40" s="95">
        <v>0</v>
      </c>
      <c r="J40" s="161">
        <v>0</v>
      </c>
      <c r="K40" s="161">
        <v>0</v>
      </c>
    </row>
    <row r="41" spans="1:13" s="4" customFormat="1" ht="39" customHeight="1" x14ac:dyDescent="0.3">
      <c r="A41" s="27" t="s">
        <v>46</v>
      </c>
      <c r="B41" s="231" t="s">
        <v>47</v>
      </c>
      <c r="C41" s="231"/>
      <c r="D41" s="28" t="s">
        <v>16</v>
      </c>
      <c r="E41" s="80">
        <v>0</v>
      </c>
      <c r="F41" s="95">
        <v>0</v>
      </c>
      <c r="G41" s="161">
        <v>0</v>
      </c>
      <c r="H41" s="95">
        <v>0</v>
      </c>
      <c r="I41" s="95">
        <v>0</v>
      </c>
      <c r="J41" s="161">
        <v>0</v>
      </c>
      <c r="K41" s="161">
        <v>0</v>
      </c>
    </row>
    <row r="42" spans="1:13" s="3" customFormat="1" ht="67.5" customHeight="1" x14ac:dyDescent="0.2">
      <c r="A42" s="24" t="s">
        <v>48</v>
      </c>
      <c r="B42" s="228" t="s">
        <v>117</v>
      </c>
      <c r="C42" s="228"/>
      <c r="D42" s="25" t="s">
        <v>16</v>
      </c>
      <c r="E42" s="80">
        <v>1631053339.5876541</v>
      </c>
      <c r="F42" s="80">
        <v>0</v>
      </c>
      <c r="G42" s="80">
        <v>1631053339.5876541</v>
      </c>
      <c r="H42" s="80">
        <v>20305222.978</v>
      </c>
      <c r="I42" s="80">
        <v>708731.99999999988</v>
      </c>
      <c r="J42" s="80">
        <v>479380670.38942403</v>
      </c>
      <c r="K42" s="80">
        <v>1130658714.2202301</v>
      </c>
    </row>
    <row r="43" spans="1:13" s="3" customFormat="1" ht="91.5" customHeight="1" x14ac:dyDescent="0.2">
      <c r="A43" s="24" t="s">
        <v>49</v>
      </c>
      <c r="B43" s="228" t="s">
        <v>50</v>
      </c>
      <c r="C43" s="228"/>
      <c r="D43" s="25" t="s">
        <v>16</v>
      </c>
      <c r="E43" s="80">
        <v>1561458528.4596541</v>
      </c>
      <c r="F43" s="80">
        <v>0</v>
      </c>
      <c r="G43" s="80">
        <v>1561458528.4596541</v>
      </c>
      <c r="H43" s="80">
        <v>20305222.978</v>
      </c>
      <c r="I43" s="80">
        <v>708731.99999999988</v>
      </c>
      <c r="J43" s="80">
        <v>414623140.35642403</v>
      </c>
      <c r="K43" s="80">
        <v>1125821433.1252301</v>
      </c>
    </row>
    <row r="44" spans="1:13" s="3" customFormat="1" ht="52.5" customHeight="1" x14ac:dyDescent="0.45">
      <c r="A44" s="27" t="s">
        <v>51</v>
      </c>
      <c r="B44" s="231" t="s">
        <v>52</v>
      </c>
      <c r="C44" s="231"/>
      <c r="D44" s="28" t="s">
        <v>16</v>
      </c>
      <c r="E44" s="80">
        <v>246476396.92940697</v>
      </c>
      <c r="F44" s="102">
        <v>0</v>
      </c>
      <c r="G44" s="102">
        <v>246476396.92940697</v>
      </c>
      <c r="H44" s="102">
        <v>0</v>
      </c>
      <c r="I44" s="102">
        <v>0</v>
      </c>
      <c r="J44" s="102">
        <v>35726723.463</v>
      </c>
      <c r="K44" s="102">
        <v>210749673.46640703</v>
      </c>
      <c r="L44" s="212"/>
      <c r="M44" s="183"/>
    </row>
    <row r="45" spans="1:13" s="3" customFormat="1" ht="52.5" customHeight="1" x14ac:dyDescent="0.2">
      <c r="A45" s="27" t="s">
        <v>53</v>
      </c>
      <c r="B45" s="231" t="s">
        <v>91</v>
      </c>
      <c r="C45" s="231"/>
      <c r="D45" s="28" t="s">
        <v>16</v>
      </c>
      <c r="E45" s="80">
        <v>12155304.630000001</v>
      </c>
      <c r="F45" s="102">
        <v>0</v>
      </c>
      <c r="G45" s="102">
        <v>12155304.630000001</v>
      </c>
      <c r="H45" s="102">
        <v>0</v>
      </c>
      <c r="I45" s="102">
        <v>0</v>
      </c>
      <c r="J45" s="102">
        <v>2291412.5180000002</v>
      </c>
      <c r="K45" s="102">
        <v>9863892.1119999997</v>
      </c>
      <c r="L45" s="183"/>
      <c r="M45" s="183"/>
    </row>
    <row r="46" spans="1:13" s="58" customFormat="1" ht="58.5" customHeight="1" x14ac:dyDescent="0.2">
      <c r="A46" s="94" t="s">
        <v>54</v>
      </c>
      <c r="B46" s="227" t="s">
        <v>100</v>
      </c>
      <c r="C46" s="227"/>
      <c r="D46" s="95" t="s">
        <v>16</v>
      </c>
      <c r="E46" s="93">
        <v>776580249.45499992</v>
      </c>
      <c r="F46" s="102">
        <v>0</v>
      </c>
      <c r="G46" s="102">
        <f>H46+I46+J46+K46</f>
        <v>776580249.45500004</v>
      </c>
      <c r="H46" s="102">
        <v>0</v>
      </c>
      <c r="I46" s="102">
        <v>708731.99999999988</v>
      </c>
      <c r="J46" s="102">
        <v>264947241.77400002</v>
      </c>
      <c r="K46" s="102">
        <v>510924275.68100005</v>
      </c>
      <c r="L46" s="204"/>
      <c r="M46" s="204"/>
    </row>
    <row r="47" spans="1:13" s="3" customFormat="1" ht="57" customHeight="1" x14ac:dyDescent="0.2">
      <c r="A47" s="27" t="s">
        <v>55</v>
      </c>
      <c r="B47" s="231" t="s">
        <v>92</v>
      </c>
      <c r="C47" s="231"/>
      <c r="D47" s="28" t="s">
        <v>16</v>
      </c>
      <c r="E47" s="80">
        <v>127369291.51799999</v>
      </c>
      <c r="F47" s="102">
        <v>0</v>
      </c>
      <c r="G47" s="102">
        <v>127369291.51799999</v>
      </c>
      <c r="H47" s="102">
        <v>0</v>
      </c>
      <c r="I47" s="102">
        <v>0</v>
      </c>
      <c r="J47" s="102">
        <v>33850826.961999997</v>
      </c>
      <c r="K47" s="102">
        <v>93518464.555999994</v>
      </c>
      <c r="L47" s="183"/>
      <c r="M47" s="183"/>
    </row>
    <row r="48" spans="1:13" s="3" customFormat="1" ht="54.75" customHeight="1" x14ac:dyDescent="0.2">
      <c r="A48" s="27" t="s">
        <v>56</v>
      </c>
      <c r="B48" s="231" t="s">
        <v>148</v>
      </c>
      <c r="C48" s="231"/>
      <c r="D48" s="28" t="s">
        <v>16</v>
      </c>
      <c r="E48" s="80">
        <v>102882601.338122</v>
      </c>
      <c r="F48" s="102">
        <v>0</v>
      </c>
      <c r="G48" s="102">
        <v>102882601.338122</v>
      </c>
      <c r="H48" s="102">
        <v>0</v>
      </c>
      <c r="I48" s="102">
        <v>0</v>
      </c>
      <c r="J48" s="102">
        <v>4893887.8690000009</v>
      </c>
      <c r="K48" s="102">
        <v>97988713.469121993</v>
      </c>
      <c r="L48" s="58"/>
      <c r="M48" s="58"/>
    </row>
    <row r="49" spans="1:14" s="3" customFormat="1" ht="54.75" customHeight="1" x14ac:dyDescent="0.2">
      <c r="A49" s="27" t="s">
        <v>57</v>
      </c>
      <c r="B49" s="231" t="s">
        <v>130</v>
      </c>
      <c r="C49" s="231"/>
      <c r="D49" s="28" t="s">
        <v>16</v>
      </c>
      <c r="E49" s="80">
        <v>30985.588000000003</v>
      </c>
      <c r="F49" s="102">
        <v>0</v>
      </c>
      <c r="G49" s="102">
        <v>30985.588000000003</v>
      </c>
      <c r="H49" s="102">
        <v>0</v>
      </c>
      <c r="I49" s="102">
        <v>0</v>
      </c>
      <c r="J49" s="102">
        <v>0</v>
      </c>
      <c r="K49" s="102">
        <v>30985.588000000003</v>
      </c>
      <c r="L49" s="58"/>
      <c r="M49" s="58"/>
    </row>
    <row r="50" spans="1:14" s="3" customFormat="1" ht="60.75" customHeight="1" x14ac:dyDescent="0.2">
      <c r="A50" s="27" t="s">
        <v>58</v>
      </c>
      <c r="B50" s="231" t="s">
        <v>95</v>
      </c>
      <c r="C50" s="231"/>
      <c r="D50" s="28" t="s">
        <v>16</v>
      </c>
      <c r="E50" s="80">
        <v>336954.98600000003</v>
      </c>
      <c r="F50" s="102">
        <v>0</v>
      </c>
      <c r="G50" s="102">
        <v>336954.98600000003</v>
      </c>
      <c r="H50" s="102">
        <v>0</v>
      </c>
      <c r="I50" s="102">
        <v>0</v>
      </c>
      <c r="J50" s="102">
        <v>0</v>
      </c>
      <c r="K50" s="102">
        <v>336954.98600000003</v>
      </c>
    </row>
    <row r="51" spans="1:14" s="3" customFormat="1" ht="54.75" customHeight="1" x14ac:dyDescent="0.2">
      <c r="A51" s="27" t="s">
        <v>59</v>
      </c>
      <c r="B51" s="231" t="s">
        <v>94</v>
      </c>
      <c r="C51" s="231"/>
      <c r="D51" s="28" t="s">
        <v>16</v>
      </c>
      <c r="E51" s="80">
        <v>227146722.32912502</v>
      </c>
      <c r="F51" s="102">
        <v>0</v>
      </c>
      <c r="G51" s="102">
        <v>227146722.32912502</v>
      </c>
      <c r="H51" s="102">
        <v>0</v>
      </c>
      <c r="I51" s="102">
        <v>0</v>
      </c>
      <c r="J51" s="102">
        <v>62809727.156423993</v>
      </c>
      <c r="K51" s="102">
        <v>164336995.17270103</v>
      </c>
    </row>
    <row r="52" spans="1:14" s="3" customFormat="1" ht="65.25" customHeight="1" x14ac:dyDescent="0.2">
      <c r="A52" s="27" t="s">
        <v>93</v>
      </c>
      <c r="B52" s="231" t="s">
        <v>101</v>
      </c>
      <c r="C52" s="231"/>
      <c r="D52" s="28" t="s">
        <v>16</v>
      </c>
      <c r="E52" s="80">
        <v>5518516.7910000002</v>
      </c>
      <c r="F52" s="102">
        <v>0</v>
      </c>
      <c r="G52" s="102">
        <v>5518516.7910000002</v>
      </c>
      <c r="H52" s="102">
        <v>0</v>
      </c>
      <c r="I52" s="102">
        <v>0</v>
      </c>
      <c r="J52" s="102">
        <v>2473611.9980000001</v>
      </c>
      <c r="K52" s="102">
        <v>3044904.7930000001</v>
      </c>
    </row>
    <row r="53" spans="1:14" s="3" customFormat="1" ht="65.25" customHeight="1" x14ac:dyDescent="0.2">
      <c r="A53" s="27" t="s">
        <v>96</v>
      </c>
      <c r="B53" s="231" t="s">
        <v>123</v>
      </c>
      <c r="C53" s="231"/>
      <c r="D53" s="28" t="s">
        <v>16</v>
      </c>
      <c r="E53" s="80">
        <v>62960939.539999992</v>
      </c>
      <c r="F53" s="102">
        <v>0</v>
      </c>
      <c r="G53" s="102">
        <v>62960939.539999992</v>
      </c>
      <c r="H53" s="102">
        <v>20305222.978</v>
      </c>
      <c r="I53" s="102">
        <v>0</v>
      </c>
      <c r="J53" s="102">
        <v>7629708.6160000004</v>
      </c>
      <c r="K53" s="102">
        <v>35026007.945999995</v>
      </c>
    </row>
    <row r="54" spans="1:14" s="3" customFormat="1" ht="65.25" customHeight="1" x14ac:dyDescent="0.2">
      <c r="A54" s="27" t="s">
        <v>108</v>
      </c>
      <c r="B54" s="231" t="s">
        <v>162</v>
      </c>
      <c r="C54" s="231"/>
      <c r="D54" s="28" t="s">
        <v>16</v>
      </c>
      <c r="E54" s="80">
        <v>565.35500000000002</v>
      </c>
      <c r="F54" s="102">
        <v>0</v>
      </c>
      <c r="G54" s="102">
        <v>565.35500000000002</v>
      </c>
      <c r="H54" s="102">
        <v>0</v>
      </c>
      <c r="I54" s="102">
        <v>0</v>
      </c>
      <c r="J54" s="102">
        <v>0</v>
      </c>
      <c r="K54" s="102">
        <v>565.35500000000002</v>
      </c>
    </row>
    <row r="55" spans="1:14" s="3" customFormat="1" ht="42.75" customHeight="1" x14ac:dyDescent="0.2">
      <c r="A55" s="27" t="s">
        <v>122</v>
      </c>
      <c r="B55" s="231" t="s">
        <v>60</v>
      </c>
      <c r="C55" s="231"/>
      <c r="D55" s="28" t="s">
        <v>16</v>
      </c>
      <c r="E55" s="80">
        <v>0</v>
      </c>
      <c r="F55" s="102">
        <v>0</v>
      </c>
      <c r="G55" s="102">
        <v>0</v>
      </c>
      <c r="H55" s="102">
        <v>0</v>
      </c>
      <c r="I55" s="102">
        <v>0</v>
      </c>
      <c r="J55" s="102">
        <v>0</v>
      </c>
      <c r="K55" s="102">
        <v>0</v>
      </c>
    </row>
    <row r="56" spans="1:14" s="3" customFormat="1" ht="57.75" customHeight="1" x14ac:dyDescent="0.2">
      <c r="A56" s="24" t="s">
        <v>61</v>
      </c>
      <c r="B56" s="228" t="s">
        <v>111</v>
      </c>
      <c r="C56" s="228"/>
      <c r="D56" s="25" t="s">
        <v>16</v>
      </c>
      <c r="E56" s="80">
        <v>252032.92200000002</v>
      </c>
      <c r="F56" s="80">
        <v>0</v>
      </c>
      <c r="G56" s="80">
        <v>252032.92199999999</v>
      </c>
      <c r="H56" s="80">
        <v>0</v>
      </c>
      <c r="I56" s="80">
        <v>0</v>
      </c>
      <c r="J56" s="80">
        <v>252032.92200000002</v>
      </c>
      <c r="K56" s="80">
        <v>0</v>
      </c>
    </row>
    <row r="57" spans="1:14" s="3" customFormat="1" ht="55.5" customHeight="1" x14ac:dyDescent="0.2">
      <c r="A57" s="27" t="s">
        <v>62</v>
      </c>
      <c r="B57" s="231" t="s">
        <v>167</v>
      </c>
      <c r="C57" s="231"/>
      <c r="D57" s="28" t="s">
        <v>16</v>
      </c>
      <c r="E57" s="80">
        <v>252032.92200000002</v>
      </c>
      <c r="F57" s="102">
        <v>0</v>
      </c>
      <c r="G57" s="102">
        <v>252032.92200000002</v>
      </c>
      <c r="H57" s="102">
        <v>0</v>
      </c>
      <c r="I57" s="102">
        <v>0</v>
      </c>
      <c r="J57" s="102">
        <v>252032.92200000002</v>
      </c>
      <c r="K57" s="102">
        <v>0</v>
      </c>
    </row>
    <row r="58" spans="1:14" s="3" customFormat="1" ht="46.5" customHeight="1" x14ac:dyDescent="0.2">
      <c r="A58" s="27" t="s">
        <v>63</v>
      </c>
      <c r="B58" s="231" t="s">
        <v>114</v>
      </c>
      <c r="C58" s="231"/>
      <c r="D58" s="28" t="s">
        <v>16</v>
      </c>
      <c r="E58" s="80">
        <v>0</v>
      </c>
      <c r="F58" s="102">
        <v>0</v>
      </c>
      <c r="G58" s="102">
        <v>0</v>
      </c>
      <c r="H58" s="102">
        <v>0</v>
      </c>
      <c r="I58" s="102">
        <v>0</v>
      </c>
      <c r="J58" s="102">
        <v>0</v>
      </c>
      <c r="K58" s="102">
        <v>0</v>
      </c>
    </row>
    <row r="59" spans="1:14" s="3" customFormat="1" ht="46.5" customHeight="1" x14ac:dyDescent="0.2">
      <c r="A59" s="27" t="s">
        <v>64</v>
      </c>
      <c r="B59" s="231" t="s">
        <v>112</v>
      </c>
      <c r="C59" s="231"/>
      <c r="D59" s="28" t="s">
        <v>16</v>
      </c>
      <c r="E59" s="80">
        <v>0</v>
      </c>
      <c r="F59" s="102">
        <v>0</v>
      </c>
      <c r="G59" s="102">
        <v>0</v>
      </c>
      <c r="H59" s="102">
        <v>0</v>
      </c>
      <c r="I59" s="102">
        <v>0</v>
      </c>
      <c r="J59" s="102">
        <v>0</v>
      </c>
      <c r="K59" s="102">
        <v>0</v>
      </c>
    </row>
    <row r="60" spans="1:14" s="3" customFormat="1" ht="40.5" customHeight="1" x14ac:dyDescent="0.2">
      <c r="A60" s="27" t="s">
        <v>65</v>
      </c>
      <c r="B60" s="231" t="s">
        <v>113</v>
      </c>
      <c r="C60" s="231"/>
      <c r="D60" s="28" t="s">
        <v>16</v>
      </c>
      <c r="E60" s="80">
        <v>0</v>
      </c>
      <c r="F60" s="102">
        <v>0</v>
      </c>
      <c r="G60" s="102">
        <v>0</v>
      </c>
      <c r="H60" s="102">
        <v>0</v>
      </c>
      <c r="I60" s="102">
        <v>0</v>
      </c>
      <c r="J60" s="102">
        <v>0</v>
      </c>
      <c r="K60" s="102">
        <v>0</v>
      </c>
    </row>
    <row r="61" spans="1:14" s="3" customFormat="1" ht="34.5" customHeight="1" x14ac:dyDescent="0.2">
      <c r="A61" s="27" t="s">
        <v>66</v>
      </c>
      <c r="B61" s="231" t="s">
        <v>60</v>
      </c>
      <c r="C61" s="231"/>
      <c r="D61" s="28" t="s">
        <v>16</v>
      </c>
      <c r="E61" s="80">
        <v>0</v>
      </c>
      <c r="F61" s="102">
        <v>0</v>
      </c>
      <c r="G61" s="102">
        <v>0</v>
      </c>
      <c r="H61" s="102">
        <v>0</v>
      </c>
      <c r="I61" s="102">
        <v>0</v>
      </c>
      <c r="J61" s="102">
        <v>0</v>
      </c>
      <c r="K61" s="102">
        <v>0</v>
      </c>
      <c r="L61" s="157"/>
      <c r="M61" s="157"/>
      <c r="N61" s="157"/>
    </row>
    <row r="62" spans="1:14" s="3" customFormat="1" ht="36" customHeight="1" x14ac:dyDescent="0.2">
      <c r="A62" s="24" t="s">
        <v>67</v>
      </c>
      <c r="B62" s="228" t="s">
        <v>68</v>
      </c>
      <c r="C62" s="228"/>
      <c r="D62" s="25" t="s">
        <v>16</v>
      </c>
      <c r="E62" s="80">
        <v>0</v>
      </c>
      <c r="F62" s="93">
        <v>0</v>
      </c>
      <c r="G62" s="93">
        <v>0</v>
      </c>
      <c r="H62" s="93">
        <v>0</v>
      </c>
      <c r="I62" s="93">
        <v>0</v>
      </c>
      <c r="J62" s="102">
        <v>0</v>
      </c>
      <c r="K62" s="102">
        <v>0</v>
      </c>
      <c r="L62" s="157"/>
      <c r="M62" s="157"/>
      <c r="N62" s="157"/>
    </row>
    <row r="63" spans="1:14" s="3" customFormat="1" ht="31.5" customHeight="1" x14ac:dyDescent="0.2">
      <c r="A63" s="24" t="s">
        <v>69</v>
      </c>
      <c r="B63" s="228" t="s">
        <v>136</v>
      </c>
      <c r="C63" s="228"/>
      <c r="D63" s="25" t="s">
        <v>16</v>
      </c>
      <c r="E63" s="80">
        <v>69342778.206</v>
      </c>
      <c r="F63" s="93">
        <v>0</v>
      </c>
      <c r="G63" s="93">
        <v>69342778.206</v>
      </c>
      <c r="H63" s="93">
        <v>0</v>
      </c>
      <c r="I63" s="93">
        <v>0</v>
      </c>
      <c r="J63" s="102">
        <v>64505497.110999994</v>
      </c>
      <c r="K63" s="102">
        <v>4837281.0950000007</v>
      </c>
      <c r="L63" s="157"/>
      <c r="M63" s="157"/>
      <c r="N63" s="157"/>
    </row>
    <row r="64" spans="1:14" s="5" customFormat="1" ht="24.95" customHeight="1" x14ac:dyDescent="0.2">
      <c r="A64" s="24" t="s">
        <v>70</v>
      </c>
      <c r="B64" s="228" t="s">
        <v>110</v>
      </c>
      <c r="C64" s="228"/>
      <c r="D64" s="25" t="s">
        <v>16</v>
      </c>
      <c r="E64" s="80">
        <v>0</v>
      </c>
      <c r="F64" s="93">
        <v>0</v>
      </c>
      <c r="G64" s="93">
        <v>0</v>
      </c>
      <c r="H64" s="93">
        <v>0</v>
      </c>
      <c r="I64" s="93">
        <v>0</v>
      </c>
      <c r="J64" s="93">
        <v>0</v>
      </c>
      <c r="K64" s="93">
        <v>0</v>
      </c>
      <c r="L64" s="197"/>
      <c r="M64" s="6"/>
      <c r="N64" s="6"/>
    </row>
    <row r="65" spans="1:18" s="5" customFormat="1" ht="32.25" customHeight="1" x14ac:dyDescent="0.4">
      <c r="A65" s="24" t="s">
        <v>71</v>
      </c>
      <c r="B65" s="228" t="s">
        <v>72</v>
      </c>
      <c r="C65" s="228"/>
      <c r="D65" s="25" t="s">
        <v>16</v>
      </c>
      <c r="E65" s="80">
        <v>115769341</v>
      </c>
      <c r="F65" s="25">
        <v>0</v>
      </c>
      <c r="G65" s="30">
        <f>H65+I65+J65+K65</f>
        <v>115769341</v>
      </c>
      <c r="H65" s="30">
        <v>896937</v>
      </c>
      <c r="I65" s="30">
        <v>0</v>
      </c>
      <c r="J65" s="30">
        <f>J66+J67+J68+J69+J70+J71+J72+J73+J74+J75+J76+J77+J78+J79+J80</f>
        <v>114601262</v>
      </c>
      <c r="K65" s="30">
        <v>271142</v>
      </c>
      <c r="L65" s="158"/>
      <c r="M65" s="6"/>
      <c r="N65" s="6"/>
    </row>
    <row r="66" spans="1:18" s="5" customFormat="1" ht="36.75" customHeight="1" x14ac:dyDescent="0.4">
      <c r="A66" s="27" t="s">
        <v>73</v>
      </c>
      <c r="B66" s="227" t="s">
        <v>99</v>
      </c>
      <c r="C66" s="227"/>
      <c r="D66" s="28" t="s">
        <v>16</v>
      </c>
      <c r="E66" s="80">
        <v>8960454</v>
      </c>
      <c r="F66" s="106">
        <v>0</v>
      </c>
      <c r="G66" s="106">
        <f>H66+I66+J66+K66</f>
        <v>8960454</v>
      </c>
      <c r="H66" s="106">
        <v>0</v>
      </c>
      <c r="I66" s="106">
        <v>0</v>
      </c>
      <c r="J66" s="106">
        <v>8960454</v>
      </c>
      <c r="K66" s="106">
        <v>0</v>
      </c>
      <c r="L66" s="158"/>
      <c r="M66" s="6"/>
      <c r="N66" s="6"/>
    </row>
    <row r="67" spans="1:18" s="5" customFormat="1" ht="36.75" customHeight="1" x14ac:dyDescent="0.4">
      <c r="A67" s="27" t="s">
        <v>74</v>
      </c>
      <c r="B67" s="227" t="s">
        <v>158</v>
      </c>
      <c r="C67" s="227"/>
      <c r="D67" s="28" t="s">
        <v>16</v>
      </c>
      <c r="E67" s="80">
        <v>143477</v>
      </c>
      <c r="F67" s="106">
        <v>0</v>
      </c>
      <c r="G67" s="106">
        <f t="shared" ref="G67:G80" si="0">H67+I67+J67+K67</f>
        <v>143477</v>
      </c>
      <c r="H67" s="106">
        <v>0</v>
      </c>
      <c r="I67" s="106">
        <v>0</v>
      </c>
      <c r="J67" s="106">
        <v>143477</v>
      </c>
      <c r="K67" s="106">
        <v>0</v>
      </c>
      <c r="L67" s="158"/>
      <c r="M67" s="6"/>
      <c r="N67" s="6"/>
    </row>
    <row r="68" spans="1:18" s="5" customFormat="1" ht="36.75" customHeight="1" x14ac:dyDescent="0.4">
      <c r="A68" s="27" t="s">
        <v>160</v>
      </c>
      <c r="B68" s="227" t="s">
        <v>166</v>
      </c>
      <c r="C68" s="227"/>
      <c r="D68" s="28" t="s">
        <v>16</v>
      </c>
      <c r="E68" s="80">
        <v>4484696</v>
      </c>
      <c r="F68" s="106">
        <v>0</v>
      </c>
      <c r="G68" s="106">
        <f t="shared" si="0"/>
        <v>4484696</v>
      </c>
      <c r="H68" s="106">
        <v>0</v>
      </c>
      <c r="I68" s="106">
        <v>0</v>
      </c>
      <c r="J68" s="106">
        <v>4484696</v>
      </c>
      <c r="K68" s="106">
        <v>0</v>
      </c>
      <c r="L68" s="158"/>
      <c r="M68" s="6"/>
      <c r="N68" s="6"/>
    </row>
    <row r="69" spans="1:18" s="5" customFormat="1" ht="32.25" customHeight="1" x14ac:dyDescent="0.4">
      <c r="A69" s="27" t="s">
        <v>161</v>
      </c>
      <c r="B69" s="227" t="s">
        <v>97</v>
      </c>
      <c r="C69" s="227"/>
      <c r="D69" s="28" t="s">
        <v>16</v>
      </c>
      <c r="E69" s="80">
        <v>12228184</v>
      </c>
      <c r="F69" s="106">
        <v>0</v>
      </c>
      <c r="G69" s="106">
        <f t="shared" si="0"/>
        <v>12228184</v>
      </c>
      <c r="H69" s="106">
        <v>0</v>
      </c>
      <c r="I69" s="106">
        <v>0</v>
      </c>
      <c r="J69" s="106">
        <v>12228184</v>
      </c>
      <c r="K69" s="106">
        <v>0</v>
      </c>
      <c r="L69" s="158"/>
      <c r="M69" s="208"/>
      <c r="N69" s="6"/>
    </row>
    <row r="70" spans="1:18" s="3" customFormat="1" ht="32.25" customHeight="1" x14ac:dyDescent="0.4">
      <c r="A70" s="27" t="s">
        <v>75</v>
      </c>
      <c r="B70" s="227" t="s">
        <v>146</v>
      </c>
      <c r="C70" s="227"/>
      <c r="D70" s="28" t="s">
        <v>16</v>
      </c>
      <c r="E70" s="80">
        <v>14484135</v>
      </c>
      <c r="F70" s="106">
        <v>0</v>
      </c>
      <c r="G70" s="106">
        <f t="shared" si="0"/>
        <v>14484135</v>
      </c>
      <c r="H70" s="106">
        <v>0</v>
      </c>
      <c r="I70" s="106">
        <v>0</v>
      </c>
      <c r="J70" s="106">
        <v>14484135</v>
      </c>
      <c r="K70" s="106">
        <v>0</v>
      </c>
      <c r="L70" s="158"/>
      <c r="M70" s="157"/>
      <c r="N70" s="157"/>
    </row>
    <row r="71" spans="1:18" s="3" customFormat="1" ht="32.25" customHeight="1" x14ac:dyDescent="0.4">
      <c r="A71" s="27" t="s">
        <v>126</v>
      </c>
      <c r="B71" s="227" t="s">
        <v>147</v>
      </c>
      <c r="C71" s="227"/>
      <c r="D71" s="28" t="s">
        <v>16</v>
      </c>
      <c r="E71" s="80">
        <v>271142</v>
      </c>
      <c r="F71" s="106">
        <v>0</v>
      </c>
      <c r="G71" s="106">
        <f t="shared" si="0"/>
        <v>271142</v>
      </c>
      <c r="H71" s="106">
        <v>0</v>
      </c>
      <c r="I71" s="106">
        <v>0</v>
      </c>
      <c r="J71" s="106">
        <v>0</v>
      </c>
      <c r="K71" s="106">
        <v>271142</v>
      </c>
      <c r="L71" s="158"/>
      <c r="M71" s="157"/>
      <c r="N71" s="157"/>
    </row>
    <row r="72" spans="1:18" s="3" customFormat="1" ht="37.5" customHeight="1" x14ac:dyDescent="0.4">
      <c r="A72" s="27" t="s">
        <v>149</v>
      </c>
      <c r="B72" s="227" t="s">
        <v>98</v>
      </c>
      <c r="C72" s="227"/>
      <c r="D72" s="28" t="s">
        <v>16</v>
      </c>
      <c r="E72" s="80">
        <v>3729633</v>
      </c>
      <c r="F72" s="106">
        <v>0</v>
      </c>
      <c r="G72" s="106">
        <f t="shared" si="0"/>
        <v>3729633</v>
      </c>
      <c r="H72" s="106">
        <v>0</v>
      </c>
      <c r="I72" s="106">
        <v>0</v>
      </c>
      <c r="J72" s="106">
        <v>3729633</v>
      </c>
      <c r="K72" s="106">
        <v>0</v>
      </c>
      <c r="L72" s="158"/>
      <c r="M72" s="157"/>
      <c r="N72" s="157"/>
    </row>
    <row r="73" spans="1:18" s="3" customFormat="1" ht="39" customHeight="1" x14ac:dyDescent="0.4">
      <c r="A73" s="27" t="s">
        <v>150</v>
      </c>
      <c r="B73" s="227" t="s">
        <v>178</v>
      </c>
      <c r="C73" s="227"/>
      <c r="D73" s="28" t="s">
        <v>16</v>
      </c>
      <c r="E73" s="80">
        <v>20471786</v>
      </c>
      <c r="F73" s="106">
        <v>0</v>
      </c>
      <c r="G73" s="106">
        <f t="shared" si="0"/>
        <v>20471786</v>
      </c>
      <c r="H73" s="106">
        <v>0</v>
      </c>
      <c r="I73" s="106">
        <v>0</v>
      </c>
      <c r="J73" s="106">
        <v>20471786</v>
      </c>
      <c r="K73" s="106">
        <v>0</v>
      </c>
      <c r="L73" s="158"/>
      <c r="M73" s="157"/>
      <c r="N73" s="157"/>
    </row>
    <row r="74" spans="1:18" s="3" customFormat="1" ht="39" customHeight="1" x14ac:dyDescent="0.4">
      <c r="A74" s="27" t="s">
        <v>153</v>
      </c>
      <c r="B74" s="227" t="s">
        <v>151</v>
      </c>
      <c r="C74" s="227"/>
      <c r="D74" s="28" t="s">
        <v>16</v>
      </c>
      <c r="E74" s="80">
        <v>23437233</v>
      </c>
      <c r="F74" s="106">
        <v>0</v>
      </c>
      <c r="G74" s="106">
        <f t="shared" si="0"/>
        <v>23437233</v>
      </c>
      <c r="H74" s="106">
        <v>0</v>
      </c>
      <c r="I74" s="106">
        <v>0</v>
      </c>
      <c r="J74" s="106">
        <v>23437233</v>
      </c>
      <c r="K74" s="106">
        <v>0</v>
      </c>
      <c r="L74" s="158"/>
      <c r="M74" s="157"/>
      <c r="N74" s="157"/>
    </row>
    <row r="75" spans="1:18" s="3" customFormat="1" ht="39" customHeight="1" x14ac:dyDescent="0.4">
      <c r="A75" s="27" t="s">
        <v>188</v>
      </c>
      <c r="B75" s="230" t="s">
        <v>193</v>
      </c>
      <c r="C75" s="230"/>
      <c r="D75" s="28" t="s">
        <v>16</v>
      </c>
      <c r="E75" s="80">
        <v>896937</v>
      </c>
      <c r="F75" s="106">
        <v>0</v>
      </c>
      <c r="G75" s="106">
        <f t="shared" si="0"/>
        <v>896937</v>
      </c>
      <c r="H75" s="106">
        <f>'01.24'!H74+'02.24'!H74+'03.24'!H74+'04.24'!H74+'05.24'!H75+'06.24'!H75+'07.24'!H75+'08.24'!H75+'09.24'!H75+'10.24'!H75+'11.24'!H75+'12.24'!H75</f>
        <v>896937</v>
      </c>
      <c r="I75" s="106">
        <v>0</v>
      </c>
      <c r="J75" s="106">
        <v>0</v>
      </c>
      <c r="K75" s="106">
        <v>0</v>
      </c>
      <c r="L75" s="158"/>
      <c r="M75" s="157"/>
      <c r="N75" s="157"/>
    </row>
    <row r="76" spans="1:18" s="3" customFormat="1" ht="39" customHeight="1" x14ac:dyDescent="0.4">
      <c r="A76" s="27" t="s">
        <v>230</v>
      </c>
      <c r="B76" s="227" t="s">
        <v>125</v>
      </c>
      <c r="C76" s="227"/>
      <c r="D76" s="28" t="s">
        <v>16</v>
      </c>
      <c r="E76" s="80">
        <v>2873288</v>
      </c>
      <c r="F76" s="106">
        <v>0</v>
      </c>
      <c r="G76" s="106">
        <f t="shared" si="0"/>
        <v>2873288</v>
      </c>
      <c r="H76" s="106">
        <v>0</v>
      </c>
      <c r="I76" s="106">
        <v>0</v>
      </c>
      <c r="J76" s="106">
        <v>2873288</v>
      </c>
      <c r="K76" s="106">
        <v>0</v>
      </c>
      <c r="L76" s="158"/>
      <c r="M76" s="156"/>
      <c r="N76" s="156"/>
      <c r="O76" s="156"/>
      <c r="P76" s="156"/>
      <c r="Q76" s="156"/>
      <c r="R76" s="157"/>
    </row>
    <row r="77" spans="1:18" s="3" customFormat="1" ht="39" customHeight="1" x14ac:dyDescent="0.4">
      <c r="A77" s="27" t="s">
        <v>157</v>
      </c>
      <c r="B77" s="227" t="s">
        <v>180</v>
      </c>
      <c r="C77" s="227"/>
      <c r="D77" s="28" t="s">
        <v>16</v>
      </c>
      <c r="E77" s="80">
        <v>9463362</v>
      </c>
      <c r="F77" s="106">
        <v>0</v>
      </c>
      <c r="G77" s="106">
        <f t="shared" si="0"/>
        <v>9463362</v>
      </c>
      <c r="H77" s="106">
        <v>0</v>
      </c>
      <c r="I77" s="106">
        <v>0</v>
      </c>
      <c r="J77" s="106">
        <v>9463362</v>
      </c>
      <c r="K77" s="106">
        <v>0</v>
      </c>
      <c r="L77" s="158"/>
      <c r="M77" s="156"/>
      <c r="N77" s="156"/>
      <c r="O77" s="156"/>
      <c r="P77" s="156"/>
      <c r="Q77" s="156"/>
      <c r="R77" s="157"/>
    </row>
    <row r="78" spans="1:18" s="3" customFormat="1" ht="46.5" customHeight="1" x14ac:dyDescent="0.4">
      <c r="A78" s="27" t="s">
        <v>200</v>
      </c>
      <c r="B78" s="227" t="s">
        <v>181</v>
      </c>
      <c r="C78" s="227"/>
      <c r="D78" s="28" t="s">
        <v>16</v>
      </c>
      <c r="E78" s="80">
        <v>3276365</v>
      </c>
      <c r="F78" s="106">
        <v>0</v>
      </c>
      <c r="G78" s="106">
        <f t="shared" si="0"/>
        <v>3276365</v>
      </c>
      <c r="H78" s="106">
        <v>0</v>
      </c>
      <c r="I78" s="106">
        <v>0</v>
      </c>
      <c r="J78" s="106">
        <v>3276365</v>
      </c>
      <c r="K78" s="106">
        <v>0</v>
      </c>
      <c r="L78" s="158"/>
      <c r="M78" s="156"/>
      <c r="N78" s="156"/>
      <c r="O78" s="156"/>
      <c r="P78" s="156"/>
      <c r="Q78" s="156"/>
      <c r="R78" s="157"/>
    </row>
    <row r="79" spans="1:18" s="3" customFormat="1" ht="46.5" customHeight="1" x14ac:dyDescent="0.4">
      <c r="A79" s="27" t="s">
        <v>231</v>
      </c>
      <c r="B79" s="227" t="s">
        <v>159</v>
      </c>
      <c r="C79" s="227"/>
      <c r="D79" s="28" t="s">
        <v>16</v>
      </c>
      <c r="E79" s="80">
        <v>1051120</v>
      </c>
      <c r="F79" s="106">
        <v>0</v>
      </c>
      <c r="G79" s="106">
        <f t="shared" si="0"/>
        <v>1051120</v>
      </c>
      <c r="H79" s="106">
        <v>0</v>
      </c>
      <c r="I79" s="106">
        <v>0</v>
      </c>
      <c r="J79" s="106">
        <v>1051120</v>
      </c>
      <c r="K79" s="106">
        <v>0</v>
      </c>
      <c r="L79" s="158"/>
      <c r="M79" s="156"/>
      <c r="N79" s="156"/>
      <c r="O79" s="156"/>
      <c r="P79" s="156"/>
      <c r="Q79" s="156"/>
      <c r="R79" s="157"/>
    </row>
    <row r="80" spans="1:18" s="3" customFormat="1" ht="46.5" customHeight="1" x14ac:dyDescent="0.4">
      <c r="A80" s="27" t="s">
        <v>201</v>
      </c>
      <c r="B80" s="227" t="s">
        <v>152</v>
      </c>
      <c r="C80" s="227"/>
      <c r="D80" s="28" t="s">
        <v>16</v>
      </c>
      <c r="E80" s="80">
        <v>9997529</v>
      </c>
      <c r="F80" s="106">
        <v>0</v>
      </c>
      <c r="G80" s="106">
        <f t="shared" si="0"/>
        <v>9997529</v>
      </c>
      <c r="H80" s="106">
        <v>0</v>
      </c>
      <c r="I80" s="106">
        <v>0</v>
      </c>
      <c r="J80" s="106">
        <v>9997529</v>
      </c>
      <c r="K80" s="106">
        <v>0</v>
      </c>
      <c r="L80" s="158"/>
      <c r="M80" s="156"/>
      <c r="N80" s="156"/>
      <c r="O80" s="156"/>
      <c r="P80" s="156"/>
      <c r="Q80" s="156"/>
      <c r="R80" s="157"/>
    </row>
    <row r="81" spans="1:108" s="3" customFormat="1" ht="61.5" customHeight="1" x14ac:dyDescent="0.4">
      <c r="A81" s="24" t="s">
        <v>76</v>
      </c>
      <c r="B81" s="228" t="s">
        <v>116</v>
      </c>
      <c r="C81" s="228"/>
      <c r="D81" s="25" t="s">
        <v>16</v>
      </c>
      <c r="E81" s="80">
        <v>6800215</v>
      </c>
      <c r="F81" s="18">
        <v>0</v>
      </c>
      <c r="G81" s="162">
        <f>'12.24'!G81+'11.24'!G81+'10.24'!G81+'09.24'!G81+'08.24'!G81+'07.24'!G81+'06.24'!G83+'05.24'!G83+'04.24'!G82+'03.24'!G82+'02.24'!G82+'01.24'!G80</f>
        <v>6800215</v>
      </c>
      <c r="H81" s="91">
        <v>0</v>
      </c>
      <c r="I81" s="91">
        <v>0</v>
      </c>
      <c r="J81" s="91">
        <v>7563716</v>
      </c>
      <c r="K81" s="106">
        <v>0</v>
      </c>
      <c r="L81" s="158"/>
      <c r="M81" s="157"/>
      <c r="N81" s="156"/>
    </row>
    <row r="82" spans="1:108" s="3" customFormat="1" ht="36.75" customHeight="1" x14ac:dyDescent="0.4">
      <c r="A82" s="24" t="s">
        <v>129</v>
      </c>
      <c r="B82" s="163" t="s">
        <v>172</v>
      </c>
      <c r="C82" s="164"/>
      <c r="D82" s="25" t="s">
        <v>16</v>
      </c>
      <c r="E82" s="80">
        <v>6800215</v>
      </c>
      <c r="F82" s="18">
        <v>0</v>
      </c>
      <c r="G82" s="162">
        <f>'12.24'!G82+'11.24'!G82+'10.24'!G82+'09.24'!G82+'08.24'!G82+'07.24'!G82+'06.24'!G84+'05.24'!G84+'04.24'!G83+'03.24'!G83+'02.24'!G83+'01.24'!G81</f>
        <v>6800215</v>
      </c>
      <c r="H82" s="91">
        <v>0</v>
      </c>
      <c r="I82" s="91">
        <v>0</v>
      </c>
      <c r="J82" s="106">
        <v>6800215</v>
      </c>
      <c r="K82" s="106">
        <v>0</v>
      </c>
      <c r="L82" s="183"/>
      <c r="M82" s="157"/>
      <c r="N82" s="157"/>
    </row>
    <row r="83" spans="1:108" s="3" customFormat="1" ht="60" customHeight="1" x14ac:dyDescent="0.4">
      <c r="A83" s="25" t="s">
        <v>77</v>
      </c>
      <c r="B83" s="229" t="s">
        <v>145</v>
      </c>
      <c r="C83" s="229"/>
      <c r="D83" s="25" t="s">
        <v>16</v>
      </c>
      <c r="E83" s="80">
        <v>5825766.0140000004</v>
      </c>
      <c r="F83" s="18">
        <v>0</v>
      </c>
      <c r="G83" s="93">
        <f>H83+I83+J83+K83</f>
        <v>5825766.0140000004</v>
      </c>
      <c r="H83" s="91">
        <v>0</v>
      </c>
      <c r="I83" s="91">
        <v>0</v>
      </c>
      <c r="J83" s="102">
        <f>'01.24'!J82+'02.24'!J84+'03.24'!J84+'04.24'!J84+'05.24'!J85+'06.24'!J85+'07.24'!J83+'08.24'!J83+'09.24'!J83+'10.24'!J83+'11.24'!J83+'12.24'!J83</f>
        <v>2733739.5079999999</v>
      </c>
      <c r="K83" s="102">
        <f>'01.24'!K82+'02.24'!K84+'03.24'!K84+'04.24'!K84+'05.24'!K85+'06.24'!K85+'07.24'!K83+'08.24'!K83+'09.24'!K83+'10.24'!K83+'11.24'!K83+'12.24'!K83</f>
        <v>3092026.5060000001</v>
      </c>
      <c r="L83" s="158"/>
      <c r="M83" s="158"/>
      <c r="N83" s="158"/>
      <c r="O83" s="158"/>
      <c r="P83" s="158"/>
    </row>
    <row r="84" spans="1:108" s="3" customFormat="1" ht="34.5" customHeight="1" x14ac:dyDescent="0.4">
      <c r="A84" s="24" t="s">
        <v>104</v>
      </c>
      <c r="B84" s="165" t="s">
        <v>105</v>
      </c>
      <c r="C84" s="166"/>
      <c r="D84" s="25" t="s">
        <v>16</v>
      </c>
      <c r="E84" s="80">
        <v>1251559.0400000003</v>
      </c>
      <c r="F84" s="18">
        <v>0</v>
      </c>
      <c r="G84" s="93">
        <f t="shared" ref="G84:G90" si="1">H84+I84+J84+K84</f>
        <v>1251559.0400000003</v>
      </c>
      <c r="H84" s="91">
        <v>0</v>
      </c>
      <c r="I84" s="91">
        <v>0</v>
      </c>
      <c r="J84" s="102">
        <f>'01.24'!J83+'02.24'!J85+'03.24'!J85+'04.24'!J85+'05.24'!J86+'06.24'!J86+'07.24'!J84+'08.24'!J84+'09.24'!J84+'10.24'!J84+'11.24'!J84+'12.24'!J84</f>
        <v>1251559.0400000003</v>
      </c>
      <c r="K84" s="102">
        <v>0</v>
      </c>
      <c r="L84" s="158"/>
      <c r="M84" s="158"/>
      <c r="N84" s="158"/>
      <c r="O84" s="158"/>
      <c r="P84" s="158"/>
    </row>
    <row r="85" spans="1:108" s="3" customFormat="1" ht="32.25" customHeight="1" x14ac:dyDescent="0.4">
      <c r="A85" s="24" t="s">
        <v>119</v>
      </c>
      <c r="B85" s="163" t="s">
        <v>121</v>
      </c>
      <c r="C85" s="166"/>
      <c r="D85" s="25" t="s">
        <v>16</v>
      </c>
      <c r="E85" s="80">
        <v>155793.31099999996</v>
      </c>
      <c r="F85" s="18">
        <v>0</v>
      </c>
      <c r="G85" s="93">
        <f t="shared" si="1"/>
        <v>155793.31099999996</v>
      </c>
      <c r="H85" s="91">
        <v>0</v>
      </c>
      <c r="I85" s="91">
        <v>0</v>
      </c>
      <c r="J85" s="102">
        <v>0</v>
      </c>
      <c r="K85" s="102">
        <f>'01.24'!K84+'02.24'!K86+'03.24'!K86+'04.24'!K86+'05.24'!K87+'06.24'!K87+'07.24'!K85+'08.24'!K85+'09.24'!K85+'10.24'!K85+'11.24'!K85+'12.24'!K85</f>
        <v>155793.31099999996</v>
      </c>
      <c r="L85" s="158"/>
      <c r="M85" s="158"/>
      <c r="N85" s="158"/>
      <c r="O85" s="158"/>
      <c r="P85" s="158"/>
    </row>
    <row r="86" spans="1:108" s="3" customFormat="1" ht="35.25" customHeight="1" x14ac:dyDescent="0.4">
      <c r="A86" s="24" t="s">
        <v>120</v>
      </c>
      <c r="B86" s="163" t="s">
        <v>164</v>
      </c>
      <c r="C86" s="166"/>
      <c r="D86" s="25" t="s">
        <v>16</v>
      </c>
      <c r="E86" s="80">
        <v>107954.90400000001</v>
      </c>
      <c r="F86" s="18">
        <v>0</v>
      </c>
      <c r="G86" s="93">
        <f t="shared" si="1"/>
        <v>107954.90400000001</v>
      </c>
      <c r="H86" s="91">
        <v>0</v>
      </c>
      <c r="I86" s="91">
        <v>0</v>
      </c>
      <c r="J86" s="102">
        <f>'01.24'!J85+'02.24'!J87+'03.24'!J87+'04.24'!J87+'05.24'!J88+'06.24'!J88+'07.24'!J86+'08.24'!J86+'09.24'!J86+'10.24'!J86+'11.24'!J86+'12.24'!J86</f>
        <v>42796.563999999998</v>
      </c>
      <c r="K86" s="102">
        <f>'01.24'!K85+'02.24'!K87+'03.24'!K87+'04.24'!K87+'05.24'!K88+'06.24'!K88+'07.24'!K86+'08.24'!K86+'09.24'!K86+'10.24'!K86+'11.24'!K86+'12.24'!K86</f>
        <v>65158.340000000018</v>
      </c>
      <c r="L86" s="158"/>
      <c r="M86" s="158"/>
      <c r="N86" s="158"/>
      <c r="O86" s="158"/>
      <c r="P86" s="158"/>
    </row>
    <row r="87" spans="1:108" s="3" customFormat="1" ht="35.25" customHeight="1" x14ac:dyDescent="0.4">
      <c r="A87" s="24" t="s">
        <v>131</v>
      </c>
      <c r="B87" s="165" t="s">
        <v>221</v>
      </c>
      <c r="C87" s="166"/>
      <c r="D87" s="25" t="s">
        <v>16</v>
      </c>
      <c r="E87" s="80">
        <v>23362.756999999998</v>
      </c>
      <c r="F87" s="18">
        <v>0</v>
      </c>
      <c r="G87" s="93">
        <f t="shared" si="1"/>
        <v>23362.756999999998</v>
      </c>
      <c r="H87" s="91">
        <v>0</v>
      </c>
      <c r="I87" s="91">
        <v>0</v>
      </c>
      <c r="J87" s="102">
        <f>'01.24'!J87+'02.24'!J89+'03.24'!J89</f>
        <v>11652.325999999999</v>
      </c>
      <c r="K87" s="102">
        <f>'01.24'!K87+'02.24'!K89+'03.24'!K89</f>
        <v>11710.431</v>
      </c>
      <c r="L87" s="158"/>
      <c r="M87" s="158"/>
      <c r="N87" s="158"/>
      <c r="O87" s="158"/>
      <c r="P87" s="158"/>
    </row>
    <row r="88" spans="1:108" s="3" customFormat="1" ht="35.25" customHeight="1" x14ac:dyDescent="0.4">
      <c r="A88" s="24" t="s">
        <v>177</v>
      </c>
      <c r="B88" s="165" t="s">
        <v>168</v>
      </c>
      <c r="C88" s="166"/>
      <c r="D88" s="25" t="s">
        <v>16</v>
      </c>
      <c r="E88" s="80">
        <v>1061741.7999999998</v>
      </c>
      <c r="F88" s="18">
        <v>0</v>
      </c>
      <c r="G88" s="93">
        <f t="shared" si="1"/>
        <v>1061741.7999999998</v>
      </c>
      <c r="H88" s="91">
        <v>0</v>
      </c>
      <c r="I88" s="91">
        <v>0</v>
      </c>
      <c r="J88" s="102">
        <f>'01.24'!J86+'02.24'!J88+'03.24'!J88+'04.24'!J88+'05.24'!J89+'06.24'!J89+'07.24'!J87+'08.24'!J87+'09.24'!J87+'10.24'!J87+'11.24'!J87+'12.24'!J87</f>
        <v>1061741.7999999998</v>
      </c>
      <c r="K88" s="102">
        <v>0</v>
      </c>
      <c r="L88" s="158"/>
      <c r="M88" s="158"/>
      <c r="N88" s="158"/>
      <c r="O88" s="158"/>
      <c r="P88" s="158"/>
    </row>
    <row r="89" spans="1:108" s="3" customFormat="1" ht="35.25" customHeight="1" x14ac:dyDescent="0.4">
      <c r="A89" s="24" t="s">
        <v>133</v>
      </c>
      <c r="B89" s="165" t="s">
        <v>169</v>
      </c>
      <c r="C89" s="166"/>
      <c r="D89" s="25" t="s">
        <v>16</v>
      </c>
      <c r="E89" s="80">
        <v>235092</v>
      </c>
      <c r="F89" s="18">
        <v>0</v>
      </c>
      <c r="G89" s="93">
        <f t="shared" si="1"/>
        <v>235092</v>
      </c>
      <c r="H89" s="91">
        <v>0</v>
      </c>
      <c r="I89" s="91">
        <v>0</v>
      </c>
      <c r="J89" s="102">
        <f>'01.24'!J88+'02.24'!J90+'03.24'!J90+'04.24'!J89+'05.24'!J90+'06.24'!J90+'07.24'!J88+'08.24'!J88+'09.24'!J88+'10.24'!J88+'11.24'!J88+'12.24'!J88</f>
        <v>235092</v>
      </c>
      <c r="K89" s="102">
        <v>0</v>
      </c>
      <c r="L89" s="158"/>
      <c r="M89" s="158"/>
      <c r="N89" s="158"/>
      <c r="O89" s="158"/>
      <c r="P89" s="158"/>
    </row>
    <row r="90" spans="1:108" s="3" customFormat="1" ht="34.5" customHeight="1" x14ac:dyDescent="0.4">
      <c r="A90" s="24" t="s">
        <v>222</v>
      </c>
      <c r="B90" s="165" t="s">
        <v>137</v>
      </c>
      <c r="C90" s="166"/>
      <c r="D90" s="25" t="s">
        <v>16</v>
      </c>
      <c r="E90" s="80">
        <v>2990262.2019999996</v>
      </c>
      <c r="F90" s="18">
        <v>0</v>
      </c>
      <c r="G90" s="93">
        <f t="shared" si="1"/>
        <v>2990262.2019999996</v>
      </c>
      <c r="H90" s="91">
        <v>0</v>
      </c>
      <c r="I90" s="91">
        <v>0</v>
      </c>
      <c r="J90" s="102">
        <f>'01.24'!J89+'02.24'!J91+'03.24'!J91+'04.24'!J90+'05.24'!J91+'06.24'!J91+'07.24'!J89+'08.24'!J89+'09.24'!J89+'10.24'!J89+'11.24'!J89+'12.24'!J89</f>
        <v>130897.77799999999</v>
      </c>
      <c r="K90" s="102">
        <f>'01.24'!K89+'02.24'!K91+'03.24'!K91+'04.24'!K90+'05.24'!K91+'06.24'!K91+'07.24'!K89+'08.24'!K89+'09.24'!K89+'10.24'!K89+'11.24'!K89+'12.24'!K89</f>
        <v>2859364.4239999996</v>
      </c>
      <c r="L90" s="158"/>
      <c r="M90" s="158"/>
      <c r="N90" s="158"/>
      <c r="O90" s="158"/>
      <c r="P90" s="158"/>
    </row>
    <row r="91" spans="1:108" s="5" customFormat="1" ht="48" customHeight="1" x14ac:dyDescent="0.2">
      <c r="A91" s="21" t="s">
        <v>78</v>
      </c>
      <c r="B91" s="225" t="s">
        <v>79</v>
      </c>
      <c r="C91" s="39" t="s">
        <v>80</v>
      </c>
      <c r="D91" s="22" t="s">
        <v>16</v>
      </c>
      <c r="E91" s="213">
        <v>145502775.39834589</v>
      </c>
      <c r="F91" s="213">
        <v>0</v>
      </c>
      <c r="G91" s="213">
        <v>145502775</v>
      </c>
      <c r="H91" s="213">
        <v>0</v>
      </c>
      <c r="I91" s="213">
        <v>0</v>
      </c>
      <c r="J91" s="213">
        <v>0</v>
      </c>
      <c r="K91" s="213">
        <v>0</v>
      </c>
      <c r="L91" s="209"/>
      <c r="M91" s="6"/>
      <c r="N91" s="6"/>
    </row>
    <row r="92" spans="1:108" s="6" customFormat="1" ht="45.75" customHeight="1" x14ac:dyDescent="0.2">
      <c r="A92" s="21" t="s">
        <v>81</v>
      </c>
      <c r="B92" s="225"/>
      <c r="C92" s="39" t="s">
        <v>82</v>
      </c>
      <c r="D92" s="22" t="s">
        <v>3</v>
      </c>
      <c r="E92" s="213">
        <v>7.6397972279784367</v>
      </c>
      <c r="F92" s="41">
        <v>0</v>
      </c>
      <c r="G92" s="159">
        <v>7.6397972279784367</v>
      </c>
      <c r="H92" s="21"/>
      <c r="I92" s="21"/>
      <c r="J92" s="21"/>
      <c r="K92" s="21"/>
      <c r="L92" s="177"/>
      <c r="M92" s="223"/>
      <c r="N92" s="224"/>
      <c r="O92" s="223"/>
      <c r="P92" s="224"/>
      <c r="Q92" s="223"/>
      <c r="R92" s="224"/>
      <c r="S92" s="223"/>
      <c r="T92" s="224"/>
      <c r="U92" s="223"/>
      <c r="V92" s="224"/>
      <c r="W92" s="223"/>
      <c r="X92" s="224"/>
      <c r="Y92" s="223"/>
      <c r="Z92" s="224"/>
      <c r="AA92" s="223"/>
      <c r="AB92" s="224"/>
      <c r="AC92" s="223"/>
      <c r="AD92" s="224"/>
      <c r="AE92" s="223"/>
      <c r="AF92" s="224"/>
      <c r="AG92" s="223"/>
      <c r="AH92" s="224"/>
      <c r="AI92" s="223"/>
      <c r="AJ92" s="224"/>
      <c r="AK92" s="223"/>
      <c r="AL92" s="224"/>
      <c r="AM92" s="223"/>
      <c r="AN92" s="224"/>
      <c r="AO92" s="223"/>
      <c r="AP92" s="224"/>
      <c r="AQ92" s="223"/>
      <c r="AR92" s="224"/>
      <c r="AS92" s="223"/>
      <c r="AT92" s="224"/>
      <c r="AU92" s="223"/>
      <c r="AV92" s="224"/>
      <c r="AW92" s="223"/>
      <c r="AX92" s="224"/>
      <c r="AY92" s="223"/>
      <c r="AZ92" s="224"/>
      <c r="BA92" s="223"/>
      <c r="BB92" s="224"/>
      <c r="BC92" s="223"/>
      <c r="BD92" s="224"/>
      <c r="BE92" s="223"/>
      <c r="BF92" s="224"/>
      <c r="BG92" s="223"/>
      <c r="BH92" s="224"/>
      <c r="BI92" s="223"/>
      <c r="BJ92" s="224"/>
      <c r="BK92" s="223"/>
      <c r="BL92" s="224"/>
      <c r="BM92" s="223"/>
      <c r="BN92" s="224"/>
      <c r="BO92" s="223"/>
      <c r="BP92" s="224"/>
      <c r="BQ92" s="223"/>
      <c r="BR92" s="224"/>
      <c r="BS92" s="223"/>
      <c r="BT92" s="224"/>
      <c r="BU92" s="223"/>
      <c r="BV92" s="224"/>
      <c r="BW92" s="223"/>
      <c r="BX92" s="224"/>
      <c r="BY92" s="223"/>
      <c r="BZ92" s="224"/>
      <c r="CA92" s="223"/>
      <c r="CB92" s="224"/>
      <c r="CC92" s="223"/>
      <c r="CD92" s="224"/>
      <c r="CE92" s="223"/>
      <c r="CF92" s="224"/>
      <c r="CG92" s="223"/>
      <c r="CH92" s="224"/>
      <c r="CI92" s="223"/>
      <c r="CJ92" s="224"/>
      <c r="CK92" s="223"/>
      <c r="CL92" s="224"/>
      <c r="CM92" s="223"/>
      <c r="CN92" s="224"/>
      <c r="CO92" s="223"/>
      <c r="CP92" s="224"/>
      <c r="CQ92" s="223"/>
      <c r="CR92" s="224"/>
      <c r="CS92" s="223"/>
      <c r="CT92" s="224"/>
      <c r="CU92" s="223"/>
      <c r="CV92" s="224"/>
      <c r="CW92" s="223"/>
      <c r="CX92" s="224"/>
      <c r="CY92" s="223"/>
      <c r="CZ92" s="224"/>
      <c r="DA92" s="223"/>
      <c r="DB92" s="224"/>
      <c r="DC92" s="223"/>
      <c r="DD92" s="224"/>
    </row>
    <row r="93" spans="1:108" s="6" customFormat="1" ht="45.75" customHeight="1" x14ac:dyDescent="0.2">
      <c r="A93" s="21" t="s">
        <v>183</v>
      </c>
      <c r="B93" s="225" t="s">
        <v>184</v>
      </c>
      <c r="C93" s="39" t="s">
        <v>80</v>
      </c>
      <c r="D93" s="22" t="s">
        <v>16</v>
      </c>
      <c r="E93" s="213">
        <f>E91</f>
        <v>145502775.39834589</v>
      </c>
      <c r="F93" s="31">
        <v>0</v>
      </c>
      <c r="G93" s="31">
        <f>E93</f>
        <v>145502775.39834589</v>
      </c>
      <c r="H93" s="21"/>
      <c r="I93" s="21"/>
      <c r="J93" s="21"/>
      <c r="K93" s="21"/>
      <c r="L93" s="209"/>
      <c r="M93" s="168"/>
      <c r="N93" s="169"/>
      <c r="O93" s="116"/>
      <c r="P93" s="117"/>
      <c r="Q93" s="116"/>
      <c r="R93" s="117"/>
      <c r="S93" s="116"/>
      <c r="T93" s="117"/>
      <c r="U93" s="116"/>
      <c r="V93" s="117"/>
      <c r="W93" s="116"/>
      <c r="X93" s="117"/>
      <c r="Y93" s="116"/>
      <c r="Z93" s="117"/>
      <c r="AA93" s="116"/>
      <c r="AB93" s="117"/>
      <c r="AC93" s="116"/>
      <c r="AD93" s="117"/>
      <c r="AE93" s="116"/>
      <c r="AF93" s="117"/>
      <c r="AG93" s="116"/>
      <c r="AH93" s="117"/>
      <c r="AI93" s="116"/>
      <c r="AJ93" s="117"/>
      <c r="AK93" s="116"/>
      <c r="AL93" s="117"/>
      <c r="AM93" s="116"/>
      <c r="AN93" s="117"/>
      <c r="AO93" s="116"/>
      <c r="AP93" s="117"/>
      <c r="AQ93" s="116"/>
      <c r="AR93" s="117"/>
      <c r="AS93" s="116"/>
      <c r="AT93" s="117"/>
      <c r="AU93" s="116"/>
      <c r="AV93" s="117"/>
      <c r="AW93" s="116"/>
      <c r="AX93" s="117"/>
      <c r="AY93" s="116"/>
      <c r="AZ93" s="117"/>
      <c r="BA93" s="116"/>
      <c r="BB93" s="117"/>
      <c r="BC93" s="116"/>
      <c r="BD93" s="117"/>
      <c r="BE93" s="116"/>
      <c r="BF93" s="117"/>
      <c r="BG93" s="116"/>
      <c r="BH93" s="117"/>
      <c r="BI93" s="116"/>
      <c r="BJ93" s="117"/>
      <c r="BK93" s="116"/>
      <c r="BL93" s="117"/>
      <c r="BM93" s="116"/>
      <c r="BN93" s="117"/>
      <c r="BO93" s="116"/>
      <c r="BP93" s="117"/>
      <c r="BQ93" s="116"/>
      <c r="BR93" s="117"/>
      <c r="BS93" s="116"/>
      <c r="BT93" s="117"/>
      <c r="BU93" s="116"/>
      <c r="BV93" s="117"/>
      <c r="BW93" s="116"/>
      <c r="BX93" s="117"/>
      <c r="BY93" s="116"/>
      <c r="BZ93" s="117"/>
      <c r="CA93" s="116"/>
      <c r="CB93" s="117"/>
      <c r="CC93" s="116"/>
      <c r="CD93" s="117"/>
      <c r="CE93" s="116"/>
      <c r="CF93" s="117"/>
      <c r="CG93" s="116"/>
      <c r="CH93" s="117"/>
      <c r="CI93" s="116"/>
      <c r="CJ93" s="117"/>
      <c r="CK93" s="116"/>
      <c r="CL93" s="117"/>
      <c r="CM93" s="116"/>
      <c r="CN93" s="117"/>
      <c r="CO93" s="116"/>
      <c r="CP93" s="117"/>
      <c r="CQ93" s="116"/>
      <c r="CR93" s="117"/>
      <c r="CS93" s="116"/>
      <c r="CT93" s="117"/>
      <c r="CU93" s="116"/>
      <c r="CV93" s="117"/>
      <c r="CW93" s="116"/>
      <c r="CX93" s="117"/>
      <c r="CY93" s="116"/>
      <c r="CZ93" s="117"/>
      <c r="DA93" s="116"/>
      <c r="DB93" s="117"/>
      <c r="DC93" s="116"/>
      <c r="DD93" s="117"/>
    </row>
    <row r="94" spans="1:108" s="6" customFormat="1" ht="45.75" customHeight="1" x14ac:dyDescent="0.2">
      <c r="A94" s="21" t="s">
        <v>185</v>
      </c>
      <c r="B94" s="225"/>
      <c r="C94" s="39" t="s">
        <v>82</v>
      </c>
      <c r="D94" s="22" t="s">
        <v>3</v>
      </c>
      <c r="E94" s="213">
        <v>7.6397972279784367</v>
      </c>
      <c r="F94" s="41">
        <v>0</v>
      </c>
      <c r="G94" s="159">
        <v>7.6397972279784367</v>
      </c>
      <c r="H94" s="21"/>
      <c r="I94" s="21"/>
      <c r="J94" s="21"/>
      <c r="K94" s="21"/>
      <c r="L94" s="177"/>
      <c r="M94" s="168"/>
      <c r="N94" s="169"/>
      <c r="O94" s="116"/>
      <c r="P94" s="117"/>
      <c r="Q94" s="116"/>
      <c r="R94" s="117"/>
      <c r="S94" s="116"/>
      <c r="T94" s="117"/>
      <c r="U94" s="116"/>
      <c r="V94" s="117"/>
      <c r="W94" s="116"/>
      <c r="X94" s="117"/>
      <c r="Y94" s="116"/>
      <c r="Z94" s="117"/>
      <c r="AA94" s="116"/>
      <c r="AB94" s="117"/>
      <c r="AC94" s="116"/>
      <c r="AD94" s="117"/>
      <c r="AE94" s="116"/>
      <c r="AF94" s="117"/>
      <c r="AG94" s="116"/>
      <c r="AH94" s="117"/>
      <c r="AI94" s="116"/>
      <c r="AJ94" s="117"/>
      <c r="AK94" s="116"/>
      <c r="AL94" s="117"/>
      <c r="AM94" s="116"/>
      <c r="AN94" s="117"/>
      <c r="AO94" s="116"/>
      <c r="AP94" s="117"/>
      <c r="AQ94" s="116"/>
      <c r="AR94" s="117"/>
      <c r="AS94" s="116"/>
      <c r="AT94" s="117"/>
      <c r="AU94" s="116"/>
      <c r="AV94" s="117"/>
      <c r="AW94" s="116"/>
      <c r="AX94" s="117"/>
      <c r="AY94" s="116"/>
      <c r="AZ94" s="117"/>
      <c r="BA94" s="116"/>
      <c r="BB94" s="117"/>
      <c r="BC94" s="116"/>
      <c r="BD94" s="117"/>
      <c r="BE94" s="116"/>
      <c r="BF94" s="117"/>
      <c r="BG94" s="116"/>
      <c r="BH94" s="117"/>
      <c r="BI94" s="116"/>
      <c r="BJ94" s="117"/>
      <c r="BK94" s="116"/>
      <c r="BL94" s="117"/>
      <c r="BM94" s="116"/>
      <c r="BN94" s="117"/>
      <c r="BO94" s="116"/>
      <c r="BP94" s="117"/>
      <c r="BQ94" s="116"/>
      <c r="BR94" s="117"/>
      <c r="BS94" s="116"/>
      <c r="BT94" s="117"/>
      <c r="BU94" s="116"/>
      <c r="BV94" s="117"/>
      <c r="BW94" s="116"/>
      <c r="BX94" s="117"/>
      <c r="BY94" s="116"/>
      <c r="BZ94" s="117"/>
      <c r="CA94" s="116"/>
      <c r="CB94" s="117"/>
      <c r="CC94" s="116"/>
      <c r="CD94" s="117"/>
      <c r="CE94" s="116"/>
      <c r="CF94" s="117"/>
      <c r="CG94" s="116"/>
      <c r="CH94" s="117"/>
      <c r="CI94" s="116"/>
      <c r="CJ94" s="117"/>
      <c r="CK94" s="116"/>
      <c r="CL94" s="117"/>
      <c r="CM94" s="116"/>
      <c r="CN94" s="117"/>
      <c r="CO94" s="116"/>
      <c r="CP94" s="117"/>
      <c r="CQ94" s="116"/>
      <c r="CR94" s="117"/>
      <c r="CS94" s="116"/>
      <c r="CT94" s="117"/>
      <c r="CU94" s="116"/>
      <c r="CV94" s="117"/>
      <c r="CW94" s="116"/>
      <c r="CX94" s="117"/>
      <c r="CY94" s="116"/>
      <c r="CZ94" s="117"/>
      <c r="DA94" s="116"/>
      <c r="DB94" s="117"/>
      <c r="DC94" s="116"/>
      <c r="DD94" s="117"/>
    </row>
    <row r="95" spans="1:108" s="3" customFormat="1" ht="56.25" customHeight="1" x14ac:dyDescent="0.45">
      <c r="A95" s="214" t="s">
        <v>186</v>
      </c>
      <c r="B95" s="226" t="s">
        <v>83</v>
      </c>
      <c r="C95" s="226"/>
      <c r="D95" s="215" t="s">
        <v>16</v>
      </c>
      <c r="E95" s="213">
        <f>G95</f>
        <v>1746408380.5876541</v>
      </c>
      <c r="F95" s="213">
        <v>0</v>
      </c>
      <c r="G95" s="213">
        <f>G38-G81-G83</f>
        <v>1746408380.5876541</v>
      </c>
      <c r="H95" s="216"/>
      <c r="I95" s="216"/>
      <c r="J95" s="217"/>
      <c r="K95" s="217"/>
      <c r="L95" s="210"/>
      <c r="M95" s="211"/>
      <c r="N95" s="157"/>
    </row>
    <row r="96" spans="1:108" s="5" customFormat="1" ht="44.25" customHeight="1" x14ac:dyDescent="0.2">
      <c r="A96" s="218"/>
      <c r="B96" s="218"/>
      <c r="C96" s="218"/>
      <c r="D96" s="218"/>
      <c r="E96" s="218"/>
      <c r="F96" s="218"/>
      <c r="G96" s="218"/>
      <c r="H96" s="218"/>
      <c r="I96" s="218"/>
      <c r="J96" s="218"/>
      <c r="K96" s="218"/>
      <c r="L96" s="197"/>
      <c r="M96" s="6"/>
      <c r="N96" s="6"/>
    </row>
    <row r="97" spans="1:43" s="5" customFormat="1" ht="44.25" customHeight="1" x14ac:dyDescent="0.2">
      <c r="A97" s="63"/>
      <c r="B97" s="42"/>
      <c r="C97" s="42"/>
      <c r="D97" s="43"/>
      <c r="E97" s="206"/>
      <c r="F97" s="45"/>
      <c r="G97" s="74"/>
      <c r="H97" s="74"/>
      <c r="I97" s="45"/>
      <c r="J97" s="46"/>
      <c r="K97" s="46"/>
      <c r="L97" s="58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</row>
    <row r="98" spans="1:43" s="2" customFormat="1" ht="30" x14ac:dyDescent="0.4">
      <c r="A98" s="47" t="s">
        <v>84</v>
      </c>
      <c r="B98" s="47"/>
      <c r="C98" s="47"/>
      <c r="D98" s="47" t="s">
        <v>85</v>
      </c>
      <c r="E98" s="47"/>
      <c r="F98" s="47"/>
      <c r="G98" s="75"/>
      <c r="H98" s="47"/>
      <c r="I98" s="47" t="s">
        <v>86</v>
      </c>
      <c r="J98" s="47"/>
      <c r="K98" s="47"/>
      <c r="L98" s="207"/>
    </row>
    <row r="99" spans="1:43" s="2" customFormat="1" ht="40.5" x14ac:dyDescent="0.55000000000000004">
      <c r="A99" s="48"/>
      <c r="B99" s="48"/>
      <c r="C99" s="48"/>
      <c r="D99" s="48"/>
      <c r="E99" s="48"/>
      <c r="F99" s="48"/>
      <c r="G99" s="73"/>
      <c r="H99" s="48"/>
      <c r="I99" s="48"/>
      <c r="J99" s="48"/>
      <c r="K99" s="48"/>
      <c r="L99" s="178"/>
      <c r="M99" s="54"/>
      <c r="N99" s="54"/>
      <c r="O99" s="54"/>
      <c r="P99" s="54"/>
      <c r="Q99" s="54"/>
      <c r="R99" s="54"/>
      <c r="S99" s="54"/>
      <c r="T99" s="54"/>
      <c r="U99" s="54"/>
      <c r="V99" s="54"/>
      <c r="W99" s="54"/>
      <c r="X99" s="54"/>
      <c r="Y99" s="54"/>
      <c r="Z99" s="54"/>
      <c r="AA99" s="54"/>
      <c r="AB99" s="54"/>
      <c r="AC99" s="54"/>
      <c r="AD99" s="54"/>
      <c r="AE99" s="54"/>
      <c r="AF99" s="54"/>
      <c r="AG99" s="54"/>
      <c r="AH99" s="54"/>
      <c r="AI99" s="54"/>
      <c r="AJ99" s="54"/>
      <c r="AK99" s="54"/>
      <c r="AL99" s="54"/>
      <c r="AM99" s="54"/>
      <c r="AN99" s="54"/>
      <c r="AO99" s="54"/>
      <c r="AP99" s="54"/>
      <c r="AQ99" s="54"/>
    </row>
    <row r="100" spans="1:43" s="54" customFormat="1" ht="40.5" customHeight="1" x14ac:dyDescent="0.55000000000000004">
      <c r="A100" s="57" t="s">
        <v>109</v>
      </c>
      <c r="B100" s="53"/>
      <c r="C100" s="53"/>
      <c r="D100" s="57" t="s">
        <v>138</v>
      </c>
      <c r="E100" s="53"/>
      <c r="F100" s="53"/>
      <c r="G100" s="53"/>
      <c r="H100" s="53"/>
      <c r="I100" s="57" t="s">
        <v>87</v>
      </c>
      <c r="J100" s="53"/>
      <c r="K100" s="53"/>
      <c r="L100" s="178"/>
    </row>
    <row r="101" spans="1:43" s="54" customFormat="1" ht="120" customHeight="1" x14ac:dyDescent="0.55000000000000004">
      <c r="A101" s="53"/>
      <c r="B101" s="53"/>
      <c r="C101" s="53"/>
      <c r="D101" s="53"/>
      <c r="E101" s="53"/>
      <c r="F101" s="53"/>
      <c r="G101" s="53"/>
      <c r="H101" s="53"/>
      <c r="I101" s="219" t="s">
        <v>163</v>
      </c>
      <c r="J101" s="219"/>
      <c r="K101" s="219"/>
      <c r="L101" s="178"/>
    </row>
    <row r="102" spans="1:43" s="54" customFormat="1" ht="40.5" x14ac:dyDescent="0.55000000000000004">
      <c r="A102" s="53"/>
      <c r="B102" s="53"/>
      <c r="C102" s="53"/>
      <c r="D102" s="53"/>
      <c r="E102" s="53"/>
      <c r="F102" s="53"/>
      <c r="G102" s="53"/>
      <c r="H102" s="53"/>
      <c r="I102" s="53"/>
      <c r="J102" s="53"/>
      <c r="K102" s="53"/>
      <c r="L102" s="58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</row>
    <row r="103" spans="1:43" s="2" customFormat="1" ht="39" customHeight="1" x14ac:dyDescent="0.5">
      <c r="A103" s="220"/>
      <c r="B103" s="220"/>
      <c r="C103" s="220"/>
      <c r="D103" s="48" t="s">
        <v>88</v>
      </c>
      <c r="E103" s="48"/>
      <c r="F103" s="48"/>
      <c r="G103" s="48"/>
      <c r="H103" s="48"/>
      <c r="I103" s="48"/>
      <c r="J103" s="48"/>
      <c r="K103" s="48"/>
    </row>
    <row r="104" spans="1:43" s="2" customFormat="1" ht="35.25" x14ac:dyDescent="0.5">
      <c r="A104" s="49"/>
      <c r="B104" s="50"/>
      <c r="C104" s="50"/>
      <c r="D104" s="48" t="s">
        <v>89</v>
      </c>
      <c r="E104" s="48"/>
      <c r="F104" s="48"/>
      <c r="G104" s="48"/>
      <c r="H104" s="48"/>
      <c r="I104" s="57" t="s">
        <v>175</v>
      </c>
      <c r="J104" s="48"/>
      <c r="K104" s="48"/>
    </row>
    <row r="105" spans="1:43" s="2" customFormat="1" ht="30.75" x14ac:dyDescent="0.45">
      <c r="A105" s="51"/>
      <c r="B105" s="48"/>
      <c r="C105" s="48"/>
      <c r="D105" s="48"/>
      <c r="E105" s="48"/>
      <c r="F105" s="48"/>
      <c r="G105" s="48"/>
      <c r="H105" s="48"/>
      <c r="I105" s="48"/>
      <c r="J105" s="48"/>
      <c r="K105" s="48"/>
    </row>
    <row r="106" spans="1:43" s="2" customFormat="1" ht="30.75" x14ac:dyDescent="0.45">
      <c r="A106" s="52" t="s">
        <v>90</v>
      </c>
      <c r="B106" s="48"/>
      <c r="C106" s="52"/>
      <c r="D106" s="48"/>
      <c r="E106" s="52" t="s">
        <v>90</v>
      </c>
      <c r="F106" s="48"/>
      <c r="G106" s="48"/>
      <c r="H106" s="48"/>
      <c r="I106" s="48"/>
      <c r="J106" s="52" t="s">
        <v>90</v>
      </c>
      <c r="K106" s="48"/>
    </row>
    <row r="107" spans="1:43" s="2" customFormat="1" ht="23.25" x14ac:dyDescent="0.35">
      <c r="A107" s="10"/>
      <c r="B107" s="10"/>
      <c r="C107" s="9"/>
      <c r="D107" s="9"/>
      <c r="E107" s="9"/>
      <c r="F107" s="9"/>
      <c r="G107" s="9"/>
      <c r="H107" s="9"/>
      <c r="I107" s="9"/>
      <c r="J107" s="9"/>
      <c r="K107" s="9"/>
    </row>
    <row r="108" spans="1:43" s="2" customFormat="1" ht="23.25" x14ac:dyDescent="0.35">
      <c r="A108" s="10"/>
      <c r="B108" s="10"/>
      <c r="C108" s="7"/>
      <c r="D108" s="9"/>
      <c r="E108" s="9"/>
      <c r="F108" s="9"/>
      <c r="G108" s="9"/>
      <c r="H108" s="9"/>
      <c r="I108" s="9"/>
      <c r="J108" s="9"/>
      <c r="K108" s="9"/>
    </row>
    <row r="109" spans="1:43" s="2" customFormat="1" ht="15.75" x14ac:dyDescent="0.25">
      <c r="A109" s="11"/>
      <c r="B109" s="11"/>
      <c r="F109" s="8"/>
      <c r="G109" s="8"/>
      <c r="H109" s="8"/>
      <c r="I109" s="8"/>
      <c r="J109" s="8"/>
      <c r="K109" s="8"/>
    </row>
    <row r="110" spans="1:43" s="2" customFormat="1" ht="15.75" x14ac:dyDescent="0.25">
      <c r="A110" s="11"/>
      <c r="B110" s="11"/>
      <c r="F110" s="8"/>
      <c r="G110" s="8"/>
      <c r="H110" s="8"/>
      <c r="I110" s="8"/>
      <c r="J110" s="8"/>
      <c r="K110" s="8"/>
    </row>
    <row r="111" spans="1:43" s="2" customFormat="1" ht="15.75" x14ac:dyDescent="0.25">
      <c r="A111" s="11"/>
      <c r="B111" s="11"/>
      <c r="F111" s="8"/>
      <c r="G111" s="8"/>
      <c r="H111" s="8"/>
      <c r="I111" s="221"/>
      <c r="J111" s="222"/>
      <c r="K111" s="8"/>
    </row>
    <row r="112" spans="1:43" s="2" customFormat="1" ht="15.75" x14ac:dyDescent="0.25">
      <c r="A112" s="11"/>
      <c r="B112" s="11"/>
      <c r="F112" s="8"/>
      <c r="G112" s="8"/>
      <c r="H112" s="8"/>
      <c r="I112" s="8"/>
      <c r="J112" s="8"/>
      <c r="K112" s="8"/>
    </row>
    <row r="113" spans="1:11" s="2" customFormat="1" ht="15.75" x14ac:dyDescent="0.25">
      <c r="A113" s="11"/>
      <c r="B113" s="11"/>
      <c r="C113" s="8"/>
      <c r="D113" s="8"/>
      <c r="E113" s="8"/>
      <c r="F113" s="8"/>
      <c r="G113" s="8"/>
      <c r="H113" s="8"/>
      <c r="I113" s="8"/>
      <c r="J113" s="8"/>
      <c r="K113" s="8"/>
    </row>
    <row r="114" spans="1:11" s="2" customFormat="1" ht="15.75" x14ac:dyDescent="0.25">
      <c r="A114" s="11"/>
      <c r="B114" s="11"/>
      <c r="C114" s="8"/>
      <c r="D114" s="8"/>
      <c r="E114" s="8"/>
      <c r="F114" s="8"/>
      <c r="G114" s="8"/>
      <c r="H114" s="8"/>
      <c r="I114" s="8"/>
      <c r="J114" s="8"/>
      <c r="K114" s="8"/>
    </row>
    <row r="115" spans="1:11" s="2" customFormat="1" ht="15.75" x14ac:dyDescent="0.25">
      <c r="A115" s="11"/>
      <c r="B115" s="11"/>
      <c r="C115" s="8"/>
      <c r="D115" s="8"/>
      <c r="E115" s="8"/>
      <c r="F115" s="8"/>
      <c r="G115" s="8"/>
      <c r="H115" s="8"/>
      <c r="I115" s="8"/>
      <c r="J115" s="8"/>
      <c r="K115" s="8"/>
    </row>
    <row r="116" spans="1:11" s="2" customFormat="1" ht="15.75" x14ac:dyDescent="0.25">
      <c r="A116" s="11"/>
      <c r="B116" s="11"/>
      <c r="C116" s="8"/>
      <c r="D116" s="8"/>
      <c r="E116" s="8"/>
      <c r="F116" s="8"/>
      <c r="G116" s="8"/>
      <c r="H116" s="8"/>
      <c r="I116" s="8"/>
      <c r="J116" s="8"/>
      <c r="K116" s="8"/>
    </row>
    <row r="117" spans="1:11" s="2" customFormat="1" ht="15.75" x14ac:dyDescent="0.25">
      <c r="A117" s="11"/>
      <c r="B117" s="11"/>
      <c r="C117" s="8"/>
      <c r="D117" s="8"/>
      <c r="E117" s="8"/>
      <c r="F117" s="8"/>
      <c r="G117" s="8"/>
      <c r="H117" s="8"/>
      <c r="I117" s="8"/>
      <c r="J117" s="8"/>
      <c r="K117" s="8"/>
    </row>
    <row r="118" spans="1:11" s="2" customFormat="1" ht="15.75" x14ac:dyDescent="0.25">
      <c r="A118" s="11"/>
      <c r="B118" s="11"/>
      <c r="C118" s="8"/>
      <c r="D118" s="8"/>
      <c r="E118" s="8"/>
      <c r="F118" s="8"/>
      <c r="G118" s="8"/>
      <c r="H118" s="8"/>
      <c r="I118" s="8"/>
      <c r="J118" s="8"/>
      <c r="K118" s="8"/>
    </row>
    <row r="119" spans="1:11" s="2" customFormat="1" ht="15.75" x14ac:dyDescent="0.25">
      <c r="A119" s="11"/>
      <c r="B119" s="11"/>
      <c r="C119" s="8"/>
      <c r="D119" s="8"/>
      <c r="E119" s="8"/>
      <c r="F119" s="8"/>
      <c r="G119" s="8"/>
      <c r="H119" s="8"/>
      <c r="I119" s="8"/>
      <c r="J119" s="8"/>
      <c r="K119" s="8"/>
    </row>
    <row r="120" spans="1:11" s="2" customFormat="1" ht="15.75" x14ac:dyDescent="0.25">
      <c r="A120" s="11"/>
      <c r="B120" s="11"/>
      <c r="C120" s="8"/>
      <c r="D120" s="8"/>
      <c r="E120" s="8"/>
      <c r="F120" s="8"/>
      <c r="G120" s="8"/>
      <c r="H120" s="8"/>
      <c r="I120" s="8"/>
      <c r="J120" s="8"/>
      <c r="K120" s="8"/>
    </row>
    <row r="121" spans="1:11" s="2" customFormat="1" ht="15.75" x14ac:dyDescent="0.25">
      <c r="A121" s="11"/>
      <c r="B121" s="11"/>
      <c r="C121" s="8"/>
      <c r="D121" s="8"/>
      <c r="E121" s="8"/>
      <c r="F121" s="8"/>
      <c r="G121" s="8"/>
      <c r="H121" s="8"/>
      <c r="I121" s="8"/>
      <c r="J121" s="8"/>
      <c r="K121" s="8"/>
    </row>
    <row r="122" spans="1:11" s="2" customFormat="1" ht="15.75" x14ac:dyDescent="0.25">
      <c r="A122" s="11"/>
      <c r="B122" s="11"/>
      <c r="C122" s="8"/>
      <c r="D122" s="8"/>
      <c r="E122" s="8"/>
      <c r="F122" s="8"/>
      <c r="G122" s="8"/>
      <c r="H122" s="8"/>
      <c r="I122" s="8"/>
      <c r="J122" s="8"/>
      <c r="K122" s="8"/>
    </row>
    <row r="123" spans="1:11" s="2" customFormat="1" x14ac:dyDescent="0.2">
      <c r="A123" s="11"/>
      <c r="B123" s="11"/>
    </row>
    <row r="124" spans="1:11" s="2" customFormat="1" x14ac:dyDescent="0.2">
      <c r="A124" s="11"/>
      <c r="B124" s="11"/>
    </row>
    <row r="125" spans="1:11" s="2" customFormat="1" x14ac:dyDescent="0.2">
      <c r="A125" s="11"/>
      <c r="B125" s="11"/>
    </row>
    <row r="126" spans="1:11" s="2" customFormat="1" x14ac:dyDescent="0.2">
      <c r="A126" s="11"/>
      <c r="B126" s="11"/>
      <c r="J126" s="12"/>
    </row>
    <row r="127" spans="1:11" s="2" customFormat="1" x14ac:dyDescent="0.2">
      <c r="A127" s="11"/>
      <c r="B127" s="11"/>
    </row>
    <row r="128" spans="1:11" s="2" customFormat="1" x14ac:dyDescent="0.2">
      <c r="A128" s="11"/>
      <c r="B128" s="11"/>
    </row>
    <row r="129" spans="1:2" s="2" customFormat="1" x14ac:dyDescent="0.2">
      <c r="A129" s="11"/>
      <c r="B129" s="11"/>
    </row>
    <row r="130" spans="1:2" s="2" customFormat="1" x14ac:dyDescent="0.2">
      <c r="A130" s="11"/>
      <c r="B130" s="11"/>
    </row>
    <row r="131" spans="1:2" s="2" customFormat="1" x14ac:dyDescent="0.2">
      <c r="A131" s="11"/>
      <c r="B131" s="11"/>
    </row>
    <row r="132" spans="1:2" s="2" customFormat="1" x14ac:dyDescent="0.2">
      <c r="A132" s="11"/>
      <c r="B132" s="11"/>
    </row>
    <row r="133" spans="1:2" s="2" customFormat="1" x14ac:dyDescent="0.2">
      <c r="A133" s="11"/>
      <c r="B133" s="11"/>
    </row>
    <row r="134" spans="1:2" s="2" customFormat="1" x14ac:dyDescent="0.2">
      <c r="A134" s="11"/>
      <c r="B134" s="11"/>
    </row>
    <row r="135" spans="1:2" s="2" customFormat="1" x14ac:dyDescent="0.2">
      <c r="A135" s="11"/>
      <c r="B135" s="11"/>
    </row>
    <row r="136" spans="1:2" s="2" customFormat="1" x14ac:dyDescent="0.2">
      <c r="A136" s="11"/>
      <c r="B136" s="11"/>
    </row>
    <row r="137" spans="1:2" s="2" customFormat="1" x14ac:dyDescent="0.2">
      <c r="A137" s="11"/>
      <c r="B137" s="11"/>
    </row>
    <row r="138" spans="1:2" s="2" customFormat="1" x14ac:dyDescent="0.2">
      <c r="A138" s="11"/>
      <c r="B138" s="11"/>
    </row>
    <row r="139" spans="1:2" s="2" customFormat="1" x14ac:dyDescent="0.2">
      <c r="A139" s="11"/>
      <c r="B139" s="11"/>
    </row>
    <row r="140" spans="1:2" s="2" customFormat="1" x14ac:dyDescent="0.2">
      <c r="A140" s="11"/>
      <c r="B140" s="11"/>
    </row>
    <row r="141" spans="1:2" s="2" customFormat="1" x14ac:dyDescent="0.2">
      <c r="A141" s="11"/>
      <c r="B141" s="11"/>
    </row>
    <row r="142" spans="1:2" s="2" customFormat="1" x14ac:dyDescent="0.2">
      <c r="A142" s="11"/>
      <c r="B142" s="11"/>
    </row>
    <row r="143" spans="1:2" s="2" customFormat="1" x14ac:dyDescent="0.2">
      <c r="A143" s="11"/>
      <c r="B143" s="11"/>
    </row>
    <row r="144" spans="1:2" s="2" customFormat="1" x14ac:dyDescent="0.2">
      <c r="A144" s="11"/>
      <c r="B144" s="11"/>
    </row>
    <row r="145" spans="1:2" s="2" customFormat="1" x14ac:dyDescent="0.2">
      <c r="A145" s="11"/>
      <c r="B145" s="11"/>
    </row>
    <row r="146" spans="1:2" s="2" customFormat="1" x14ac:dyDescent="0.2">
      <c r="A146" s="11"/>
      <c r="B146" s="11"/>
    </row>
    <row r="147" spans="1:2" s="2" customFormat="1" x14ac:dyDescent="0.2">
      <c r="A147" s="11"/>
      <c r="B147" s="11"/>
    </row>
    <row r="148" spans="1:2" s="2" customFormat="1" x14ac:dyDescent="0.2">
      <c r="A148" s="11"/>
      <c r="B148" s="11"/>
    </row>
    <row r="149" spans="1:2" s="2" customFormat="1" x14ac:dyDescent="0.2">
      <c r="A149" s="11"/>
      <c r="B149" s="11"/>
    </row>
    <row r="150" spans="1:2" s="2" customFormat="1" x14ac:dyDescent="0.2">
      <c r="A150" s="11"/>
      <c r="B150" s="11"/>
    </row>
    <row r="151" spans="1:2" s="2" customFormat="1" x14ac:dyDescent="0.2">
      <c r="A151" s="11"/>
      <c r="B151" s="11"/>
    </row>
    <row r="152" spans="1:2" s="2" customFormat="1" x14ac:dyDescent="0.2">
      <c r="A152" s="11"/>
      <c r="B152" s="11"/>
    </row>
    <row r="153" spans="1:2" s="2" customFormat="1" x14ac:dyDescent="0.2">
      <c r="A153" s="11"/>
      <c r="B153" s="11"/>
    </row>
    <row r="154" spans="1:2" s="2" customFormat="1" x14ac:dyDescent="0.2">
      <c r="A154" s="11"/>
      <c r="B154" s="11"/>
    </row>
    <row r="155" spans="1:2" s="2" customFormat="1" x14ac:dyDescent="0.2">
      <c r="A155" s="11"/>
      <c r="B155" s="11"/>
    </row>
    <row r="156" spans="1:2" s="2" customFormat="1" x14ac:dyDescent="0.2">
      <c r="A156" s="11"/>
      <c r="B156" s="11"/>
    </row>
    <row r="157" spans="1:2" s="2" customFormat="1" x14ac:dyDescent="0.2">
      <c r="A157" s="11"/>
      <c r="B157" s="11"/>
    </row>
    <row r="158" spans="1:2" s="2" customFormat="1" x14ac:dyDescent="0.2">
      <c r="A158" s="11"/>
      <c r="B158" s="11"/>
    </row>
    <row r="159" spans="1:2" s="2" customFormat="1" x14ac:dyDescent="0.2">
      <c r="A159" s="11"/>
      <c r="B159" s="11"/>
    </row>
    <row r="160" spans="1:2" s="2" customFormat="1" x14ac:dyDescent="0.2">
      <c r="A160" s="11"/>
      <c r="B160" s="11"/>
    </row>
    <row r="161" spans="1:2" s="2" customFormat="1" x14ac:dyDescent="0.2">
      <c r="A161" s="11"/>
      <c r="B161" s="11"/>
    </row>
    <row r="162" spans="1:2" s="2" customFormat="1" x14ac:dyDescent="0.2">
      <c r="A162" s="11"/>
      <c r="B162" s="11"/>
    </row>
    <row r="163" spans="1:2" s="2" customFormat="1" x14ac:dyDescent="0.2">
      <c r="A163" s="11"/>
      <c r="B163" s="11"/>
    </row>
    <row r="164" spans="1:2" s="2" customFormat="1" x14ac:dyDescent="0.2">
      <c r="A164" s="11"/>
      <c r="B164" s="11"/>
    </row>
    <row r="165" spans="1:2" s="2" customFormat="1" x14ac:dyDescent="0.2">
      <c r="A165" s="11"/>
      <c r="B165" s="11"/>
    </row>
    <row r="166" spans="1:2" s="2" customFormat="1" x14ac:dyDescent="0.2">
      <c r="A166" s="11"/>
      <c r="B166" s="11"/>
    </row>
    <row r="167" spans="1:2" s="2" customFormat="1" x14ac:dyDescent="0.2">
      <c r="A167" s="11"/>
      <c r="B167" s="11"/>
    </row>
    <row r="168" spans="1:2" s="2" customFormat="1" x14ac:dyDescent="0.2">
      <c r="A168" s="11"/>
      <c r="B168" s="11"/>
    </row>
    <row r="169" spans="1:2" s="2" customFormat="1" x14ac:dyDescent="0.2">
      <c r="A169" s="11"/>
      <c r="B169" s="11"/>
    </row>
    <row r="170" spans="1:2" s="2" customFormat="1" x14ac:dyDescent="0.2">
      <c r="A170" s="11"/>
      <c r="B170" s="11"/>
    </row>
    <row r="171" spans="1:2" s="2" customFormat="1" x14ac:dyDescent="0.2">
      <c r="A171" s="11"/>
      <c r="B171" s="11"/>
    </row>
    <row r="172" spans="1:2" s="2" customFormat="1" x14ac:dyDescent="0.2">
      <c r="A172" s="11"/>
      <c r="B172" s="11"/>
    </row>
    <row r="173" spans="1:2" s="2" customFormat="1" x14ac:dyDescent="0.2">
      <c r="A173" s="11"/>
      <c r="B173" s="11"/>
    </row>
    <row r="174" spans="1:2" s="2" customFormat="1" x14ac:dyDescent="0.2">
      <c r="A174" s="11"/>
      <c r="B174" s="11"/>
    </row>
    <row r="175" spans="1:2" s="2" customFormat="1" x14ac:dyDescent="0.2">
      <c r="A175" s="11"/>
      <c r="B175" s="11"/>
    </row>
    <row r="176" spans="1:2" s="2" customFormat="1" x14ac:dyDescent="0.2">
      <c r="A176" s="11"/>
      <c r="B176" s="11"/>
    </row>
    <row r="177" spans="1:2" s="2" customFormat="1" x14ac:dyDescent="0.2">
      <c r="A177" s="11"/>
      <c r="B177" s="11"/>
    </row>
    <row r="178" spans="1:2" s="2" customFormat="1" x14ac:dyDescent="0.2">
      <c r="A178" s="11"/>
      <c r="B178" s="11"/>
    </row>
    <row r="179" spans="1:2" s="2" customFormat="1" x14ac:dyDescent="0.2">
      <c r="A179" s="11"/>
      <c r="B179" s="11"/>
    </row>
    <row r="180" spans="1:2" s="2" customFormat="1" x14ac:dyDescent="0.2">
      <c r="A180" s="11"/>
      <c r="B180" s="11"/>
    </row>
    <row r="181" spans="1:2" s="2" customFormat="1" x14ac:dyDescent="0.2">
      <c r="A181" s="11"/>
      <c r="B181" s="11"/>
    </row>
    <row r="182" spans="1:2" s="2" customFormat="1" x14ac:dyDescent="0.2">
      <c r="A182" s="11"/>
      <c r="B182" s="11"/>
    </row>
    <row r="183" spans="1:2" s="2" customFormat="1" x14ac:dyDescent="0.2">
      <c r="A183" s="11"/>
      <c r="B183" s="11"/>
    </row>
    <row r="184" spans="1:2" s="2" customFormat="1" x14ac:dyDescent="0.2">
      <c r="A184" s="11"/>
      <c r="B184" s="11"/>
    </row>
    <row r="185" spans="1:2" s="2" customFormat="1" x14ac:dyDescent="0.2">
      <c r="A185" s="11"/>
      <c r="B185" s="11"/>
    </row>
    <row r="186" spans="1:2" s="2" customFormat="1" x14ac:dyDescent="0.2">
      <c r="A186" s="11"/>
      <c r="B186" s="11"/>
    </row>
    <row r="187" spans="1:2" s="2" customFormat="1" x14ac:dyDescent="0.2">
      <c r="A187" s="11"/>
      <c r="B187" s="11"/>
    </row>
    <row r="188" spans="1:2" s="2" customFormat="1" x14ac:dyDescent="0.2">
      <c r="A188" s="11"/>
      <c r="B188" s="11"/>
    </row>
    <row r="189" spans="1:2" s="2" customFormat="1" x14ac:dyDescent="0.2">
      <c r="A189" s="11"/>
      <c r="B189" s="11"/>
    </row>
    <row r="190" spans="1:2" s="2" customFormat="1" x14ac:dyDescent="0.2">
      <c r="A190" s="11"/>
      <c r="B190" s="11"/>
    </row>
    <row r="191" spans="1:2" s="2" customFormat="1" x14ac:dyDescent="0.2">
      <c r="A191" s="11"/>
      <c r="B191" s="11"/>
    </row>
    <row r="192" spans="1:2" s="2" customFormat="1" x14ac:dyDescent="0.2">
      <c r="A192" s="11"/>
      <c r="B192" s="11"/>
    </row>
    <row r="193" spans="1:2" s="2" customFormat="1" x14ac:dyDescent="0.2">
      <c r="A193" s="11"/>
      <c r="B193" s="11"/>
    </row>
    <row r="194" spans="1:2" s="2" customFormat="1" x14ac:dyDescent="0.2">
      <c r="A194" s="11"/>
      <c r="B194" s="11"/>
    </row>
    <row r="195" spans="1:2" s="2" customFormat="1" x14ac:dyDescent="0.2">
      <c r="A195" s="11"/>
      <c r="B195" s="11"/>
    </row>
    <row r="196" spans="1:2" s="2" customFormat="1" x14ac:dyDescent="0.2">
      <c r="A196" s="11"/>
      <c r="B196" s="11"/>
    </row>
    <row r="197" spans="1:2" s="2" customFormat="1" x14ac:dyDescent="0.2">
      <c r="A197" s="11"/>
      <c r="B197" s="11"/>
    </row>
    <row r="198" spans="1:2" s="2" customFormat="1" x14ac:dyDescent="0.2">
      <c r="A198" s="11"/>
      <c r="B198" s="11"/>
    </row>
    <row r="199" spans="1:2" s="2" customFormat="1" x14ac:dyDescent="0.2">
      <c r="A199" s="11"/>
      <c r="B199" s="11"/>
    </row>
    <row r="200" spans="1:2" s="2" customFormat="1" x14ac:dyDescent="0.2">
      <c r="A200" s="11"/>
      <c r="B200" s="11"/>
    </row>
    <row r="201" spans="1:2" s="2" customFormat="1" x14ac:dyDescent="0.2">
      <c r="A201" s="11"/>
      <c r="B201" s="11"/>
    </row>
    <row r="202" spans="1:2" s="2" customFormat="1" x14ac:dyDescent="0.2">
      <c r="A202" s="11"/>
      <c r="B202" s="11"/>
    </row>
    <row r="203" spans="1:2" s="2" customFormat="1" x14ac:dyDescent="0.2">
      <c r="A203" s="11"/>
      <c r="B203" s="11"/>
    </row>
    <row r="204" spans="1:2" s="2" customFormat="1" x14ac:dyDescent="0.2">
      <c r="A204" s="11"/>
      <c r="B204" s="11"/>
    </row>
    <row r="205" spans="1:2" s="2" customFormat="1" x14ac:dyDescent="0.2">
      <c r="A205" s="11"/>
      <c r="B205" s="11"/>
    </row>
    <row r="206" spans="1:2" s="2" customFormat="1" x14ac:dyDescent="0.2">
      <c r="A206" s="11"/>
      <c r="B206" s="11"/>
    </row>
    <row r="207" spans="1:2" s="2" customFormat="1" x14ac:dyDescent="0.2">
      <c r="A207" s="11"/>
      <c r="B207" s="11"/>
    </row>
    <row r="208" spans="1:2" s="2" customFormat="1" x14ac:dyDescent="0.2">
      <c r="A208" s="11"/>
      <c r="B208" s="11"/>
    </row>
    <row r="209" spans="1:2" s="2" customFormat="1" x14ac:dyDescent="0.2">
      <c r="A209" s="11"/>
      <c r="B209" s="11"/>
    </row>
    <row r="210" spans="1:2" s="2" customFormat="1" x14ac:dyDescent="0.2">
      <c r="A210" s="11"/>
      <c r="B210" s="11"/>
    </row>
    <row r="211" spans="1:2" s="2" customFormat="1" x14ac:dyDescent="0.2">
      <c r="A211" s="11"/>
      <c r="B211" s="11"/>
    </row>
    <row r="212" spans="1:2" s="2" customFormat="1" x14ac:dyDescent="0.2">
      <c r="A212" s="11"/>
      <c r="B212" s="11"/>
    </row>
    <row r="213" spans="1:2" s="2" customFormat="1" x14ac:dyDescent="0.2">
      <c r="A213" s="11"/>
      <c r="B213" s="11"/>
    </row>
    <row r="214" spans="1:2" s="2" customFormat="1" x14ac:dyDescent="0.2">
      <c r="A214" s="11"/>
      <c r="B214" s="11"/>
    </row>
    <row r="215" spans="1:2" s="2" customFormat="1" x14ac:dyDescent="0.2">
      <c r="A215" s="11"/>
      <c r="B215" s="11"/>
    </row>
    <row r="216" spans="1:2" s="2" customFormat="1" x14ac:dyDescent="0.2">
      <c r="A216" s="11"/>
      <c r="B216" s="11"/>
    </row>
    <row r="217" spans="1:2" s="2" customFormat="1" x14ac:dyDescent="0.2">
      <c r="A217" s="11"/>
      <c r="B217" s="11"/>
    </row>
    <row r="218" spans="1:2" s="2" customFormat="1" x14ac:dyDescent="0.2">
      <c r="A218" s="11"/>
      <c r="B218" s="11"/>
    </row>
    <row r="219" spans="1:2" s="2" customFormat="1" x14ac:dyDescent="0.2">
      <c r="A219" s="11"/>
      <c r="B219" s="11"/>
    </row>
    <row r="220" spans="1:2" s="2" customFormat="1" x14ac:dyDescent="0.2">
      <c r="A220" s="11"/>
      <c r="B220" s="11"/>
    </row>
    <row r="221" spans="1:2" s="2" customFormat="1" x14ac:dyDescent="0.2">
      <c r="A221" s="11"/>
      <c r="B221" s="11"/>
    </row>
    <row r="222" spans="1:2" s="2" customFormat="1" x14ac:dyDescent="0.2">
      <c r="A222" s="11"/>
      <c r="B222" s="11"/>
    </row>
    <row r="223" spans="1:2" s="2" customFormat="1" x14ac:dyDescent="0.2">
      <c r="A223" s="11"/>
      <c r="B223" s="11"/>
    </row>
    <row r="224" spans="1:2" s="2" customFormat="1" x14ac:dyDescent="0.2">
      <c r="A224" s="11"/>
      <c r="B224" s="11"/>
    </row>
    <row r="225" spans="1:2" s="2" customFormat="1" x14ac:dyDescent="0.2">
      <c r="A225" s="11"/>
      <c r="B225" s="11"/>
    </row>
    <row r="226" spans="1:2" s="2" customFormat="1" x14ac:dyDescent="0.2">
      <c r="A226" s="11"/>
      <c r="B226" s="11"/>
    </row>
    <row r="227" spans="1:2" s="2" customFormat="1" x14ac:dyDescent="0.2">
      <c r="A227" s="11"/>
      <c r="B227" s="11"/>
    </row>
    <row r="228" spans="1:2" s="2" customFormat="1" x14ac:dyDescent="0.2">
      <c r="A228" s="11"/>
      <c r="B228" s="11"/>
    </row>
    <row r="229" spans="1:2" s="2" customFormat="1" x14ac:dyDescent="0.2">
      <c r="A229" s="11"/>
      <c r="B229" s="11"/>
    </row>
    <row r="230" spans="1:2" s="2" customFormat="1" x14ac:dyDescent="0.2">
      <c r="A230" s="11"/>
      <c r="B230" s="11"/>
    </row>
    <row r="231" spans="1:2" s="2" customFormat="1" x14ac:dyDescent="0.2">
      <c r="A231" s="11"/>
      <c r="B231" s="11"/>
    </row>
    <row r="232" spans="1:2" s="2" customFormat="1" x14ac:dyDescent="0.2">
      <c r="A232" s="11"/>
      <c r="B232" s="11"/>
    </row>
    <row r="233" spans="1:2" s="2" customFormat="1" x14ac:dyDescent="0.2">
      <c r="A233" s="11"/>
      <c r="B233" s="11"/>
    </row>
    <row r="234" spans="1:2" s="2" customFormat="1" x14ac:dyDescent="0.2">
      <c r="A234" s="11"/>
      <c r="B234" s="11"/>
    </row>
    <row r="235" spans="1:2" s="2" customFormat="1" x14ac:dyDescent="0.2">
      <c r="A235" s="11"/>
      <c r="B235" s="11"/>
    </row>
    <row r="236" spans="1:2" s="2" customFormat="1" x14ac:dyDescent="0.2">
      <c r="A236" s="11"/>
      <c r="B236" s="11"/>
    </row>
    <row r="237" spans="1:2" s="2" customFormat="1" x14ac:dyDescent="0.2">
      <c r="A237" s="11"/>
      <c r="B237" s="11"/>
    </row>
    <row r="238" spans="1:2" s="2" customFormat="1" x14ac:dyDescent="0.2">
      <c r="A238" s="11"/>
      <c r="B238" s="11"/>
    </row>
    <row r="239" spans="1:2" s="2" customFormat="1" x14ac:dyDescent="0.2">
      <c r="A239" s="11"/>
      <c r="B239" s="11"/>
    </row>
    <row r="240" spans="1:2" s="2" customFormat="1" x14ac:dyDescent="0.2">
      <c r="A240" s="11"/>
      <c r="B240" s="11"/>
    </row>
    <row r="241" spans="1:2" s="2" customFormat="1" x14ac:dyDescent="0.2">
      <c r="A241" s="11"/>
      <c r="B241" s="11"/>
    </row>
    <row r="242" spans="1:2" s="2" customFormat="1" x14ac:dyDescent="0.2">
      <c r="A242" s="11"/>
      <c r="B242" s="11"/>
    </row>
    <row r="243" spans="1:2" s="2" customFormat="1" x14ac:dyDescent="0.2">
      <c r="A243" s="11"/>
      <c r="B243" s="11"/>
    </row>
    <row r="244" spans="1:2" s="2" customFormat="1" x14ac:dyDescent="0.2">
      <c r="A244" s="11"/>
      <c r="B244" s="11"/>
    </row>
    <row r="245" spans="1:2" s="2" customFormat="1" x14ac:dyDescent="0.2">
      <c r="A245" s="11"/>
      <c r="B245" s="11"/>
    </row>
    <row r="246" spans="1:2" s="2" customFormat="1" x14ac:dyDescent="0.2">
      <c r="A246" s="11"/>
      <c r="B246" s="11"/>
    </row>
    <row r="247" spans="1:2" s="2" customFormat="1" x14ac:dyDescent="0.2">
      <c r="A247" s="11"/>
      <c r="B247" s="11"/>
    </row>
    <row r="248" spans="1:2" s="2" customFormat="1" x14ac:dyDescent="0.2">
      <c r="A248" s="11"/>
      <c r="B248" s="11"/>
    </row>
    <row r="249" spans="1:2" s="2" customFormat="1" x14ac:dyDescent="0.2">
      <c r="A249" s="11"/>
      <c r="B249" s="11"/>
    </row>
    <row r="250" spans="1:2" s="2" customFormat="1" x14ac:dyDescent="0.2">
      <c r="A250" s="11"/>
      <c r="B250" s="11"/>
    </row>
    <row r="251" spans="1:2" s="2" customFormat="1" x14ac:dyDescent="0.2">
      <c r="A251" s="11"/>
      <c r="B251" s="11"/>
    </row>
    <row r="252" spans="1:2" s="2" customFormat="1" x14ac:dyDescent="0.2">
      <c r="A252" s="11"/>
      <c r="B252" s="11"/>
    </row>
    <row r="253" spans="1:2" s="2" customFormat="1" x14ac:dyDescent="0.2">
      <c r="A253" s="11"/>
      <c r="B253" s="11"/>
    </row>
    <row r="254" spans="1:2" s="2" customFormat="1" x14ac:dyDescent="0.2">
      <c r="A254" s="11"/>
      <c r="B254" s="11"/>
    </row>
    <row r="255" spans="1:2" s="2" customFormat="1" x14ac:dyDescent="0.2">
      <c r="A255" s="11"/>
      <c r="B255" s="11"/>
    </row>
    <row r="256" spans="1:2" s="2" customFormat="1" x14ac:dyDescent="0.2">
      <c r="A256" s="11"/>
      <c r="B256" s="11"/>
    </row>
    <row r="257" spans="1:2" s="2" customFormat="1" x14ac:dyDescent="0.2">
      <c r="A257" s="11"/>
      <c r="B257" s="11"/>
    </row>
    <row r="258" spans="1:2" s="2" customFormat="1" x14ac:dyDescent="0.2">
      <c r="A258" s="11"/>
      <c r="B258" s="11"/>
    </row>
    <row r="259" spans="1:2" s="2" customFormat="1" x14ac:dyDescent="0.2">
      <c r="A259" s="11"/>
      <c r="B259" s="11"/>
    </row>
    <row r="260" spans="1:2" s="2" customFormat="1" x14ac:dyDescent="0.2">
      <c r="A260" s="11"/>
      <c r="B260" s="11"/>
    </row>
    <row r="261" spans="1:2" s="2" customFormat="1" x14ac:dyDescent="0.2">
      <c r="A261" s="11"/>
      <c r="B261" s="11"/>
    </row>
    <row r="262" spans="1:2" s="2" customFormat="1" x14ac:dyDescent="0.2">
      <c r="A262" s="11"/>
      <c r="B262" s="11"/>
    </row>
    <row r="263" spans="1:2" s="2" customFormat="1" x14ac:dyDescent="0.2">
      <c r="A263" s="11"/>
      <c r="B263" s="11"/>
    </row>
    <row r="264" spans="1:2" s="2" customFormat="1" x14ac:dyDescent="0.2">
      <c r="A264" s="11"/>
      <c r="B264" s="11"/>
    </row>
    <row r="265" spans="1:2" s="2" customFormat="1" x14ac:dyDescent="0.2">
      <c r="A265" s="11"/>
      <c r="B265" s="11"/>
    </row>
    <row r="266" spans="1:2" s="2" customFormat="1" x14ac:dyDescent="0.2">
      <c r="A266" s="11"/>
      <c r="B266" s="11"/>
    </row>
    <row r="267" spans="1:2" s="2" customFormat="1" x14ac:dyDescent="0.2">
      <c r="A267" s="11"/>
      <c r="B267" s="11"/>
    </row>
    <row r="268" spans="1:2" s="2" customFormat="1" x14ac:dyDescent="0.2">
      <c r="A268" s="11"/>
      <c r="B268" s="11"/>
    </row>
    <row r="269" spans="1:2" s="2" customFormat="1" x14ac:dyDescent="0.2">
      <c r="A269" s="11"/>
      <c r="B269" s="11"/>
    </row>
    <row r="270" spans="1:2" s="2" customFormat="1" x14ac:dyDescent="0.2">
      <c r="A270" s="11"/>
      <c r="B270" s="11"/>
    </row>
    <row r="271" spans="1:2" s="2" customFormat="1" x14ac:dyDescent="0.2">
      <c r="A271" s="11"/>
      <c r="B271" s="11"/>
    </row>
    <row r="272" spans="1:2" s="2" customFormat="1" x14ac:dyDescent="0.2">
      <c r="A272" s="11"/>
      <c r="B272" s="11"/>
    </row>
    <row r="273" spans="1:2" s="2" customFormat="1" x14ac:dyDescent="0.2">
      <c r="A273" s="11"/>
      <c r="B273" s="11"/>
    </row>
    <row r="274" spans="1:2" s="2" customFormat="1" x14ac:dyDescent="0.2">
      <c r="A274" s="11"/>
      <c r="B274" s="11"/>
    </row>
    <row r="275" spans="1:2" s="2" customFormat="1" x14ac:dyDescent="0.2">
      <c r="A275" s="11"/>
      <c r="B275" s="11"/>
    </row>
    <row r="276" spans="1:2" s="2" customFormat="1" x14ac:dyDescent="0.2">
      <c r="A276" s="11"/>
      <c r="B276" s="11"/>
    </row>
    <row r="277" spans="1:2" s="2" customFormat="1" x14ac:dyDescent="0.2">
      <c r="A277" s="11"/>
      <c r="B277" s="11"/>
    </row>
    <row r="278" spans="1:2" s="2" customFormat="1" x14ac:dyDescent="0.2">
      <c r="A278" s="11"/>
      <c r="B278" s="11"/>
    </row>
    <row r="279" spans="1:2" s="2" customFormat="1" x14ac:dyDescent="0.2">
      <c r="A279" s="11"/>
      <c r="B279" s="11"/>
    </row>
    <row r="280" spans="1:2" s="2" customFormat="1" x14ac:dyDescent="0.2">
      <c r="A280" s="11"/>
      <c r="B280" s="11"/>
    </row>
    <row r="281" spans="1:2" s="2" customFormat="1" x14ac:dyDescent="0.2">
      <c r="A281" s="11"/>
      <c r="B281" s="11"/>
    </row>
    <row r="282" spans="1:2" s="2" customFormat="1" x14ac:dyDescent="0.2">
      <c r="A282" s="11"/>
      <c r="B282" s="11"/>
    </row>
    <row r="283" spans="1:2" s="2" customFormat="1" x14ac:dyDescent="0.2">
      <c r="A283" s="11"/>
      <c r="B283" s="11"/>
    </row>
    <row r="284" spans="1:2" s="2" customFormat="1" x14ac:dyDescent="0.2">
      <c r="A284" s="11"/>
      <c r="B284" s="11"/>
    </row>
    <row r="285" spans="1:2" s="2" customFormat="1" x14ac:dyDescent="0.2">
      <c r="A285" s="11"/>
      <c r="B285" s="11"/>
    </row>
    <row r="286" spans="1:2" s="2" customFormat="1" x14ac:dyDescent="0.2">
      <c r="A286" s="11"/>
      <c r="B286" s="11"/>
    </row>
    <row r="287" spans="1:2" s="2" customFormat="1" x14ac:dyDescent="0.2">
      <c r="A287" s="11"/>
      <c r="B287" s="11"/>
    </row>
    <row r="288" spans="1:2" s="2" customFormat="1" x14ac:dyDescent="0.2">
      <c r="A288" s="11"/>
      <c r="B288" s="11"/>
    </row>
    <row r="289" spans="1:2" s="2" customFormat="1" x14ac:dyDescent="0.2">
      <c r="A289" s="11"/>
      <c r="B289" s="11"/>
    </row>
    <row r="290" spans="1:2" s="2" customFormat="1" x14ac:dyDescent="0.2">
      <c r="A290" s="11"/>
      <c r="B290" s="11"/>
    </row>
    <row r="291" spans="1:2" s="2" customFormat="1" x14ac:dyDescent="0.2">
      <c r="A291" s="11"/>
      <c r="B291" s="11"/>
    </row>
    <row r="292" spans="1:2" s="2" customFormat="1" x14ac:dyDescent="0.2">
      <c r="A292" s="11"/>
      <c r="B292" s="11"/>
    </row>
    <row r="293" spans="1:2" s="2" customFormat="1" x14ac:dyDescent="0.2">
      <c r="A293" s="11"/>
      <c r="B293" s="11"/>
    </row>
    <row r="294" spans="1:2" s="2" customFormat="1" x14ac:dyDescent="0.2">
      <c r="A294" s="11"/>
      <c r="B294" s="11"/>
    </row>
    <row r="295" spans="1:2" s="2" customFormat="1" x14ac:dyDescent="0.2">
      <c r="A295" s="11"/>
      <c r="B295" s="11"/>
    </row>
    <row r="296" spans="1:2" s="2" customFormat="1" x14ac:dyDescent="0.2">
      <c r="A296" s="11"/>
      <c r="B296" s="11"/>
    </row>
    <row r="297" spans="1:2" s="2" customFormat="1" x14ac:dyDescent="0.2">
      <c r="A297" s="11"/>
      <c r="B297" s="11"/>
    </row>
    <row r="298" spans="1:2" s="2" customFormat="1" x14ac:dyDescent="0.2">
      <c r="A298" s="11"/>
      <c r="B298" s="11"/>
    </row>
    <row r="299" spans="1:2" s="2" customFormat="1" x14ac:dyDescent="0.2">
      <c r="A299" s="11"/>
      <c r="B299" s="11"/>
    </row>
    <row r="300" spans="1:2" s="2" customFormat="1" x14ac:dyDescent="0.2">
      <c r="A300" s="11"/>
      <c r="B300" s="11"/>
    </row>
    <row r="301" spans="1:2" s="2" customFormat="1" x14ac:dyDescent="0.2">
      <c r="A301" s="11"/>
      <c r="B301" s="11"/>
    </row>
    <row r="302" spans="1:2" s="2" customFormat="1" x14ac:dyDescent="0.2">
      <c r="A302" s="11"/>
      <c r="B302" s="11"/>
    </row>
    <row r="303" spans="1:2" s="2" customFormat="1" x14ac:dyDescent="0.2">
      <c r="A303" s="11"/>
      <c r="B303" s="11"/>
    </row>
    <row r="304" spans="1:2" s="2" customFormat="1" x14ac:dyDescent="0.2">
      <c r="A304" s="11"/>
      <c r="B304" s="11"/>
    </row>
    <row r="305" spans="1:2" s="2" customFormat="1" x14ac:dyDescent="0.2">
      <c r="A305" s="11"/>
      <c r="B305" s="11"/>
    </row>
    <row r="306" spans="1:2" s="2" customFormat="1" x14ac:dyDescent="0.2">
      <c r="A306" s="11"/>
      <c r="B306" s="11"/>
    </row>
    <row r="307" spans="1:2" s="2" customFormat="1" x14ac:dyDescent="0.2">
      <c r="A307" s="11"/>
      <c r="B307" s="11"/>
    </row>
    <row r="308" spans="1:2" s="2" customFormat="1" x14ac:dyDescent="0.2">
      <c r="A308" s="11"/>
      <c r="B308" s="11"/>
    </row>
    <row r="309" spans="1:2" s="2" customFormat="1" x14ac:dyDescent="0.2">
      <c r="A309" s="11"/>
      <c r="B309" s="11"/>
    </row>
    <row r="310" spans="1:2" s="2" customFormat="1" x14ac:dyDescent="0.2">
      <c r="A310" s="11"/>
      <c r="B310" s="11"/>
    </row>
    <row r="311" spans="1:2" s="2" customFormat="1" x14ac:dyDescent="0.2">
      <c r="A311" s="11"/>
      <c r="B311" s="11"/>
    </row>
    <row r="312" spans="1:2" s="2" customFormat="1" x14ac:dyDescent="0.2">
      <c r="A312" s="11"/>
      <c r="B312" s="11"/>
    </row>
    <row r="313" spans="1:2" x14ac:dyDescent="0.2">
      <c r="A313" s="14"/>
      <c r="B313" s="14"/>
    </row>
    <row r="314" spans="1:2" x14ac:dyDescent="0.2">
      <c r="A314" s="14"/>
      <c r="B314" s="14"/>
    </row>
    <row r="315" spans="1:2" x14ac:dyDescent="0.2">
      <c r="A315" s="14"/>
      <c r="B315" s="14"/>
    </row>
    <row r="316" spans="1:2" x14ac:dyDescent="0.2">
      <c r="A316" s="14"/>
      <c r="B316" s="14"/>
    </row>
    <row r="317" spans="1:2" x14ac:dyDescent="0.2">
      <c r="A317" s="14"/>
      <c r="B317" s="14"/>
    </row>
    <row r="318" spans="1:2" x14ac:dyDescent="0.2">
      <c r="A318" s="14"/>
      <c r="B318" s="14"/>
    </row>
    <row r="319" spans="1:2" x14ac:dyDescent="0.2">
      <c r="A319" s="14"/>
      <c r="B319" s="14"/>
    </row>
    <row r="320" spans="1:2" x14ac:dyDescent="0.2">
      <c r="A320" s="14"/>
      <c r="B320" s="14"/>
    </row>
    <row r="321" spans="1:2" x14ac:dyDescent="0.2">
      <c r="A321" s="14"/>
      <c r="B321" s="14"/>
    </row>
    <row r="322" spans="1:2" x14ac:dyDescent="0.2">
      <c r="A322" s="14"/>
      <c r="B322" s="14"/>
    </row>
    <row r="323" spans="1:2" x14ac:dyDescent="0.2">
      <c r="A323" s="14"/>
      <c r="B323" s="14"/>
    </row>
    <row r="324" spans="1:2" x14ac:dyDescent="0.2">
      <c r="A324" s="14"/>
      <c r="B324" s="14"/>
    </row>
    <row r="325" spans="1:2" x14ac:dyDescent="0.2">
      <c r="A325" s="14"/>
      <c r="B325" s="14"/>
    </row>
    <row r="326" spans="1:2" x14ac:dyDescent="0.2">
      <c r="A326" s="14"/>
      <c r="B326" s="14"/>
    </row>
    <row r="327" spans="1:2" x14ac:dyDescent="0.2">
      <c r="A327" s="14"/>
      <c r="B327" s="14"/>
    </row>
    <row r="328" spans="1:2" x14ac:dyDescent="0.2">
      <c r="A328" s="14"/>
      <c r="B328" s="14"/>
    </row>
    <row r="329" spans="1:2" x14ac:dyDescent="0.2">
      <c r="A329" s="14"/>
      <c r="B329" s="14"/>
    </row>
    <row r="330" spans="1:2" x14ac:dyDescent="0.2">
      <c r="A330" s="14"/>
      <c r="B330" s="14"/>
    </row>
    <row r="331" spans="1:2" x14ac:dyDescent="0.2">
      <c r="A331" s="14"/>
      <c r="B331" s="14"/>
    </row>
    <row r="332" spans="1:2" x14ac:dyDescent="0.2">
      <c r="A332" s="14"/>
      <c r="B332" s="14"/>
    </row>
    <row r="333" spans="1:2" x14ac:dyDescent="0.2">
      <c r="A333" s="14"/>
      <c r="B333" s="14"/>
    </row>
    <row r="334" spans="1:2" x14ac:dyDescent="0.2">
      <c r="A334" s="14"/>
      <c r="B334" s="14"/>
    </row>
    <row r="335" spans="1:2" x14ac:dyDescent="0.2">
      <c r="A335" s="14"/>
      <c r="B335" s="14"/>
    </row>
    <row r="336" spans="1:2" x14ac:dyDescent="0.2">
      <c r="A336" s="14"/>
      <c r="B336" s="14"/>
    </row>
    <row r="337" spans="1:2" x14ac:dyDescent="0.2">
      <c r="A337" s="14"/>
      <c r="B337" s="14"/>
    </row>
    <row r="338" spans="1:2" x14ac:dyDescent="0.2">
      <c r="A338" s="14"/>
      <c r="B338" s="14"/>
    </row>
    <row r="339" spans="1:2" x14ac:dyDescent="0.2">
      <c r="A339" s="14"/>
      <c r="B339" s="14"/>
    </row>
    <row r="340" spans="1:2" x14ac:dyDescent="0.2">
      <c r="A340" s="14"/>
      <c r="B340" s="14"/>
    </row>
    <row r="341" spans="1:2" x14ac:dyDescent="0.2">
      <c r="A341" s="14"/>
      <c r="B341" s="14"/>
    </row>
    <row r="342" spans="1:2" x14ac:dyDescent="0.2">
      <c r="A342" s="14"/>
      <c r="B342" s="14"/>
    </row>
    <row r="343" spans="1:2" x14ac:dyDescent="0.2">
      <c r="A343" s="14"/>
      <c r="B343" s="14"/>
    </row>
    <row r="344" spans="1:2" x14ac:dyDescent="0.2">
      <c r="A344" s="14"/>
      <c r="B344" s="14"/>
    </row>
    <row r="345" spans="1:2" x14ac:dyDescent="0.2">
      <c r="A345" s="14"/>
      <c r="B345" s="14"/>
    </row>
    <row r="346" spans="1:2" x14ac:dyDescent="0.2">
      <c r="A346" s="14"/>
      <c r="B346" s="14"/>
    </row>
    <row r="347" spans="1:2" x14ac:dyDescent="0.2">
      <c r="A347" s="14"/>
      <c r="B347" s="14"/>
    </row>
    <row r="348" spans="1:2" x14ac:dyDescent="0.2">
      <c r="A348" s="14"/>
      <c r="B348" s="14"/>
    </row>
    <row r="349" spans="1:2" x14ac:dyDescent="0.2">
      <c r="A349" s="14"/>
      <c r="B349" s="14"/>
    </row>
    <row r="350" spans="1:2" x14ac:dyDescent="0.2">
      <c r="A350" s="14"/>
      <c r="B350" s="14"/>
    </row>
    <row r="351" spans="1:2" x14ac:dyDescent="0.2">
      <c r="A351" s="14"/>
      <c r="B351" s="14"/>
    </row>
    <row r="352" spans="1:2" x14ac:dyDescent="0.2">
      <c r="A352" s="14"/>
      <c r="B352" s="14"/>
    </row>
    <row r="353" spans="1:2" x14ac:dyDescent="0.2">
      <c r="A353" s="14"/>
      <c r="B353" s="14"/>
    </row>
    <row r="354" spans="1:2" x14ac:dyDescent="0.2">
      <c r="A354" s="14"/>
      <c r="B354" s="14"/>
    </row>
    <row r="355" spans="1:2" x14ac:dyDescent="0.2">
      <c r="A355" s="14"/>
      <c r="B355" s="14"/>
    </row>
    <row r="356" spans="1:2" x14ac:dyDescent="0.2">
      <c r="A356" s="14"/>
      <c r="B356" s="14"/>
    </row>
    <row r="357" spans="1:2" x14ac:dyDescent="0.2">
      <c r="A357" s="14"/>
      <c r="B357" s="14"/>
    </row>
    <row r="358" spans="1:2" x14ac:dyDescent="0.2">
      <c r="A358" s="14"/>
      <c r="B358" s="14"/>
    </row>
    <row r="359" spans="1:2" x14ac:dyDescent="0.2">
      <c r="A359" s="14"/>
      <c r="B359" s="14"/>
    </row>
    <row r="360" spans="1:2" x14ac:dyDescent="0.2">
      <c r="A360" s="14"/>
      <c r="B360" s="14"/>
    </row>
    <row r="361" spans="1:2" x14ac:dyDescent="0.2">
      <c r="A361" s="14"/>
      <c r="B361" s="14"/>
    </row>
    <row r="362" spans="1:2" x14ac:dyDescent="0.2">
      <c r="A362" s="14"/>
      <c r="B362" s="14"/>
    </row>
    <row r="363" spans="1:2" x14ac:dyDescent="0.2">
      <c r="A363" s="14"/>
      <c r="B363" s="14"/>
    </row>
    <row r="364" spans="1:2" x14ac:dyDescent="0.2">
      <c r="A364" s="14"/>
      <c r="B364" s="14"/>
    </row>
    <row r="365" spans="1:2" x14ac:dyDescent="0.2">
      <c r="A365" s="14"/>
      <c r="B365" s="14"/>
    </row>
    <row r="366" spans="1:2" x14ac:dyDescent="0.2">
      <c r="A366" s="14"/>
      <c r="B366" s="14"/>
    </row>
    <row r="367" spans="1:2" x14ac:dyDescent="0.2">
      <c r="A367" s="14"/>
      <c r="B367" s="14"/>
    </row>
    <row r="368" spans="1:2" x14ac:dyDescent="0.2">
      <c r="A368" s="14"/>
      <c r="B368" s="14"/>
    </row>
    <row r="369" spans="1:2" x14ac:dyDescent="0.2">
      <c r="A369" s="14"/>
      <c r="B369" s="14"/>
    </row>
    <row r="370" spans="1:2" x14ac:dyDescent="0.2">
      <c r="A370" s="14"/>
      <c r="B370" s="14"/>
    </row>
    <row r="371" spans="1:2" x14ac:dyDescent="0.2">
      <c r="A371" s="14"/>
      <c r="B371" s="14"/>
    </row>
    <row r="372" spans="1:2" x14ac:dyDescent="0.2">
      <c r="A372" s="14"/>
      <c r="B372" s="14"/>
    </row>
    <row r="373" spans="1:2" x14ac:dyDescent="0.2">
      <c r="A373" s="14"/>
      <c r="B373" s="14"/>
    </row>
    <row r="374" spans="1:2" x14ac:dyDescent="0.2">
      <c r="A374" s="14"/>
      <c r="B374" s="14"/>
    </row>
    <row r="375" spans="1:2" x14ac:dyDescent="0.2">
      <c r="A375" s="14"/>
      <c r="B375" s="14"/>
    </row>
    <row r="376" spans="1:2" x14ac:dyDescent="0.2">
      <c r="A376" s="14"/>
      <c r="B376" s="14"/>
    </row>
    <row r="377" spans="1:2" x14ac:dyDescent="0.2">
      <c r="A377" s="14"/>
      <c r="B377" s="14"/>
    </row>
    <row r="378" spans="1:2" x14ac:dyDescent="0.2">
      <c r="A378" s="14"/>
      <c r="B378" s="14"/>
    </row>
  </sheetData>
  <mergeCells count="136">
    <mergeCell ref="E10:K10"/>
    <mergeCell ref="B12:C12"/>
    <mergeCell ref="B13:C13"/>
    <mergeCell ref="H2:K2"/>
    <mergeCell ref="H3:K3"/>
    <mergeCell ref="H4:K4"/>
    <mergeCell ref="A7:K7"/>
    <mergeCell ref="A8:K8"/>
    <mergeCell ref="A9:B9"/>
    <mergeCell ref="B14:C14"/>
    <mergeCell ref="B15:C15"/>
    <mergeCell ref="B16:C16"/>
    <mergeCell ref="B17:C17"/>
    <mergeCell ref="B18:C18"/>
    <mergeCell ref="B19:C19"/>
    <mergeCell ref="A10:A11"/>
    <mergeCell ref="B10:C11"/>
    <mergeCell ref="D10:D11"/>
    <mergeCell ref="B26:C26"/>
    <mergeCell ref="B27:C27"/>
    <mergeCell ref="B28:C28"/>
    <mergeCell ref="B29:C29"/>
    <mergeCell ref="B30:C30"/>
    <mergeCell ref="B31:C31"/>
    <mergeCell ref="B20:C20"/>
    <mergeCell ref="B21:C21"/>
    <mergeCell ref="B22:C22"/>
    <mergeCell ref="B23:C23"/>
    <mergeCell ref="B24:C24"/>
    <mergeCell ref="B25:C25"/>
    <mergeCell ref="B38:C38"/>
    <mergeCell ref="B39:C39"/>
    <mergeCell ref="B40:C40"/>
    <mergeCell ref="B41:C41"/>
    <mergeCell ref="B42:C42"/>
    <mergeCell ref="B43:C43"/>
    <mergeCell ref="B32:C32"/>
    <mergeCell ref="B33:C33"/>
    <mergeCell ref="B34:C34"/>
    <mergeCell ref="B35:C35"/>
    <mergeCell ref="B36:C36"/>
    <mergeCell ref="B37:C37"/>
    <mergeCell ref="B49:C49"/>
    <mergeCell ref="B50:C50"/>
    <mergeCell ref="B51:C51"/>
    <mergeCell ref="B52:C52"/>
    <mergeCell ref="B53:C53"/>
    <mergeCell ref="B54:C54"/>
    <mergeCell ref="B44:C44"/>
    <mergeCell ref="B45:C45"/>
    <mergeCell ref="B46:C46"/>
    <mergeCell ref="B47:C47"/>
    <mergeCell ref="B48:C48"/>
    <mergeCell ref="B61:C61"/>
    <mergeCell ref="B62:C62"/>
    <mergeCell ref="B63:C63"/>
    <mergeCell ref="B64:C64"/>
    <mergeCell ref="B65:C65"/>
    <mergeCell ref="B66:C66"/>
    <mergeCell ref="B55:C55"/>
    <mergeCell ref="B56:C56"/>
    <mergeCell ref="B57:C57"/>
    <mergeCell ref="B58:C58"/>
    <mergeCell ref="B59:C59"/>
    <mergeCell ref="B60:C60"/>
    <mergeCell ref="B73:C73"/>
    <mergeCell ref="B74:C74"/>
    <mergeCell ref="B76:C76"/>
    <mergeCell ref="B77:C77"/>
    <mergeCell ref="B78:C78"/>
    <mergeCell ref="B79:C79"/>
    <mergeCell ref="B67:C67"/>
    <mergeCell ref="B68:C68"/>
    <mergeCell ref="B69:C69"/>
    <mergeCell ref="B70:C70"/>
    <mergeCell ref="B71:C71"/>
    <mergeCell ref="B72:C72"/>
    <mergeCell ref="B75:C75"/>
    <mergeCell ref="Q92:R92"/>
    <mergeCell ref="S92:T92"/>
    <mergeCell ref="U92:V92"/>
    <mergeCell ref="W92:X92"/>
    <mergeCell ref="Y92:Z92"/>
    <mergeCell ref="AA92:AB92"/>
    <mergeCell ref="M92:N92"/>
    <mergeCell ref="O92:P92"/>
    <mergeCell ref="B80:C80"/>
    <mergeCell ref="B81:C81"/>
    <mergeCell ref="B83:C83"/>
    <mergeCell ref="B91:B92"/>
    <mergeCell ref="AO92:AP92"/>
    <mergeCell ref="AQ92:AR92"/>
    <mergeCell ref="AS92:AT92"/>
    <mergeCell ref="AU92:AV92"/>
    <mergeCell ref="AW92:AX92"/>
    <mergeCell ref="AY92:AZ92"/>
    <mergeCell ref="AC92:AD92"/>
    <mergeCell ref="AE92:AF92"/>
    <mergeCell ref="AG92:AH92"/>
    <mergeCell ref="AI92:AJ92"/>
    <mergeCell ref="AK92:AL92"/>
    <mergeCell ref="AM92:AN92"/>
    <mergeCell ref="BQ92:BR92"/>
    <mergeCell ref="BS92:BT92"/>
    <mergeCell ref="BU92:BV92"/>
    <mergeCell ref="BW92:BX92"/>
    <mergeCell ref="BA92:BB92"/>
    <mergeCell ref="BC92:BD92"/>
    <mergeCell ref="BE92:BF92"/>
    <mergeCell ref="BG92:BH92"/>
    <mergeCell ref="BI92:BJ92"/>
    <mergeCell ref="BK92:BL92"/>
    <mergeCell ref="A96:K96"/>
    <mergeCell ref="I101:K101"/>
    <mergeCell ref="A103:C103"/>
    <mergeCell ref="I111:J111"/>
    <mergeCell ref="CW92:CX92"/>
    <mergeCell ref="CY92:CZ92"/>
    <mergeCell ref="DA92:DB92"/>
    <mergeCell ref="DC92:DD92"/>
    <mergeCell ref="B93:B94"/>
    <mergeCell ref="B95:C95"/>
    <mergeCell ref="CK92:CL92"/>
    <mergeCell ref="CM92:CN92"/>
    <mergeCell ref="CO92:CP92"/>
    <mergeCell ref="CQ92:CR92"/>
    <mergeCell ref="CS92:CT92"/>
    <mergeCell ref="CU92:CV92"/>
    <mergeCell ref="BY92:BZ92"/>
    <mergeCell ref="CA92:CB92"/>
    <mergeCell ref="CC92:CD92"/>
    <mergeCell ref="CE92:CF92"/>
    <mergeCell ref="CG92:CH92"/>
    <mergeCell ref="CI92:CJ92"/>
    <mergeCell ref="BM92:BN92"/>
    <mergeCell ref="BO92:BP92"/>
  </mergeCells>
  <conditionalFormatting sqref="H22:K22 I21:K21">
    <cfRule type="expression" dxfId="196" priority="18">
      <formula>ROUND(H21,0)-H21&lt;&gt;0</formula>
    </cfRule>
  </conditionalFormatting>
  <conditionalFormatting sqref="H21">
    <cfRule type="expression" dxfId="195" priority="17">
      <formula>ROUND(H21,0)-H21&lt;&gt;0</formula>
    </cfRule>
  </conditionalFormatting>
  <conditionalFormatting sqref="H15:K19">
    <cfRule type="expression" dxfId="194" priority="16">
      <formula>ROUND(H15,0)-H15&lt;&gt;0</formula>
    </cfRule>
  </conditionalFormatting>
  <conditionalFormatting sqref="J70:J71 J78:K79">
    <cfRule type="expression" dxfId="193" priority="15">
      <formula>ROUND(J70,0)-J70&lt;&gt;0</formula>
    </cfRule>
  </conditionalFormatting>
  <conditionalFormatting sqref="K80">
    <cfRule type="expression" dxfId="192" priority="14">
      <formula>ROUND(K80,0)-K80&lt;&gt;0</formula>
    </cfRule>
  </conditionalFormatting>
  <conditionalFormatting sqref="J80">
    <cfRule type="expression" dxfId="191" priority="13">
      <formula>ROUND(J80,0)-J80&lt;&gt;0</formula>
    </cfRule>
  </conditionalFormatting>
  <conditionalFormatting sqref="J69">
    <cfRule type="expression" dxfId="190" priority="12">
      <formula>ROUND(J69,0)-J69&lt;&gt;0</formula>
    </cfRule>
  </conditionalFormatting>
  <conditionalFormatting sqref="J67:K68">
    <cfRule type="expression" dxfId="189" priority="11">
      <formula>ROUND(J67,0)-J67&lt;&gt;0</formula>
    </cfRule>
  </conditionalFormatting>
  <conditionalFormatting sqref="H24">
    <cfRule type="expression" dxfId="188" priority="10">
      <formula>ROUND(H24,0)-H24&lt;&gt;0</formula>
    </cfRule>
  </conditionalFormatting>
  <conditionalFormatting sqref="H25">
    <cfRule type="expression" dxfId="187" priority="9">
      <formula>ROUND(H25,0)-H25&lt;&gt;0</formula>
    </cfRule>
  </conditionalFormatting>
  <conditionalFormatting sqref="H33:I34 H28:J32">
    <cfRule type="expression" dxfId="186" priority="8">
      <formula>ROUND(H28,0)-H28&lt;&gt;0</formula>
    </cfRule>
  </conditionalFormatting>
  <conditionalFormatting sqref="H36:I36">
    <cfRule type="expression" dxfId="185" priority="7">
      <formula>ROUND(H36,0)-H36&lt;&gt;0</formula>
    </cfRule>
  </conditionalFormatting>
  <conditionalFormatting sqref="J34 J36">
    <cfRule type="expression" dxfId="184" priority="6">
      <formula>ROUND(J34,0)-J34&lt;&gt;0</formula>
    </cfRule>
  </conditionalFormatting>
  <conditionalFormatting sqref="H35:I35">
    <cfRule type="expression" dxfId="183" priority="5">
      <formula>ROUND(H35,0)-H35&lt;&gt;0</formula>
    </cfRule>
  </conditionalFormatting>
  <conditionalFormatting sqref="J35">
    <cfRule type="expression" dxfId="182" priority="4">
      <formula>ROUND(J35,0)-J35&lt;&gt;0</formula>
    </cfRule>
  </conditionalFormatting>
  <conditionalFormatting sqref="J33">
    <cfRule type="expression" dxfId="181" priority="3">
      <formula>ROUND(J33,0)-J33&lt;&gt;0</formula>
    </cfRule>
  </conditionalFormatting>
  <conditionalFormatting sqref="M69">
    <cfRule type="expression" dxfId="180" priority="1">
      <formula>ROUND(M69,0)-M69&lt;&gt;0</formula>
    </cfRule>
  </conditionalFormatting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A378"/>
  <sheetViews>
    <sheetView zoomScale="40" zoomScaleNormal="40" workbookViewId="0">
      <selection activeCell="N14" sqref="N14"/>
    </sheetView>
  </sheetViews>
  <sheetFormatPr defaultColWidth="9.140625" defaultRowHeight="12.75" x14ac:dyDescent="0.2"/>
  <cols>
    <col min="1" max="1" width="21.28515625" style="13" customWidth="1"/>
    <col min="2" max="2" width="48.85546875" style="13" customWidth="1"/>
    <col min="3" max="3" width="96.140625" style="13" customWidth="1"/>
    <col min="4" max="4" width="17.28515625" style="13" customWidth="1"/>
    <col min="5" max="5" width="50.5703125" style="13" customWidth="1"/>
    <col min="6" max="6" width="32.5703125" style="13" customWidth="1"/>
    <col min="7" max="7" width="52.42578125" style="13" customWidth="1"/>
    <col min="8" max="8" width="43.7109375" style="13" customWidth="1"/>
    <col min="9" max="9" width="37.42578125" style="13" customWidth="1"/>
    <col min="10" max="10" width="45.5703125" style="13" customWidth="1"/>
    <col min="11" max="11" width="48.28515625" style="13" customWidth="1"/>
    <col min="12" max="16" width="24.5703125" style="13" customWidth="1"/>
    <col min="17" max="17" width="37.42578125" style="13" customWidth="1"/>
    <col min="18" max="19" width="30.28515625" style="13" customWidth="1"/>
    <col min="20" max="20" width="31.7109375" style="13" customWidth="1"/>
    <col min="21" max="21" width="32.7109375" style="13" customWidth="1"/>
    <col min="22" max="16384" width="9.140625" style="13"/>
  </cols>
  <sheetData>
    <row r="1" spans="1:21" ht="23.25" x14ac:dyDescent="0.3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21" ht="23.25" x14ac:dyDescent="0.35">
      <c r="A2" s="1"/>
      <c r="B2" s="1"/>
      <c r="C2" s="1"/>
      <c r="D2" s="1"/>
      <c r="E2" s="1"/>
      <c r="F2" s="1"/>
      <c r="G2" s="1"/>
      <c r="H2" s="240" t="s">
        <v>0</v>
      </c>
      <c r="I2" s="240"/>
      <c r="J2" s="240"/>
      <c r="K2" s="240"/>
    </row>
    <row r="3" spans="1:21" ht="23.25" x14ac:dyDescent="0.35">
      <c r="A3" s="1"/>
      <c r="B3" s="1"/>
      <c r="C3" s="1"/>
      <c r="D3" s="1"/>
      <c r="E3" s="1"/>
      <c r="F3" s="1"/>
      <c r="G3" s="1"/>
      <c r="H3" s="240" t="s">
        <v>1</v>
      </c>
      <c r="I3" s="240"/>
      <c r="J3" s="240"/>
      <c r="K3" s="240"/>
    </row>
    <row r="4" spans="1:21" ht="23.25" x14ac:dyDescent="0.35">
      <c r="A4" s="1"/>
      <c r="B4" s="1"/>
      <c r="C4" s="1"/>
      <c r="D4" s="1"/>
      <c r="E4" s="1"/>
      <c r="F4" s="1"/>
      <c r="G4" s="1"/>
      <c r="H4" s="240" t="s">
        <v>2</v>
      </c>
      <c r="I4" s="240"/>
      <c r="J4" s="240"/>
      <c r="K4" s="240"/>
    </row>
    <row r="5" spans="1:21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spans="1:21" ht="24" customHeight="1" x14ac:dyDescent="0.45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</row>
    <row r="7" spans="1:21" ht="53.25" x14ac:dyDescent="0.75">
      <c r="A7" s="241" t="s">
        <v>219</v>
      </c>
      <c r="B7" s="241"/>
      <c r="C7" s="241"/>
      <c r="D7" s="241"/>
      <c r="E7" s="242"/>
      <c r="F7" s="242"/>
      <c r="G7" s="242"/>
      <c r="H7" s="242"/>
      <c r="I7" s="242"/>
      <c r="J7" s="242"/>
      <c r="K7" s="242"/>
    </row>
    <row r="8" spans="1:21" ht="51.75" x14ac:dyDescent="0.65">
      <c r="A8" s="241" t="s">
        <v>4</v>
      </c>
      <c r="B8" s="241"/>
      <c r="C8" s="241"/>
      <c r="D8" s="241"/>
      <c r="E8" s="241"/>
      <c r="F8" s="241"/>
      <c r="G8" s="241"/>
      <c r="H8" s="241"/>
      <c r="I8" s="241"/>
      <c r="J8" s="241"/>
      <c r="K8" s="241"/>
    </row>
    <row r="9" spans="1:21" ht="37.5" customHeight="1" x14ac:dyDescent="0.45">
      <c r="A9" s="279" t="s">
        <v>190</v>
      </c>
      <c r="B9" s="279"/>
      <c r="C9" s="279"/>
      <c r="D9" s="279"/>
      <c r="E9" s="280"/>
      <c r="F9" s="280"/>
      <c r="G9" s="280"/>
      <c r="H9" s="280"/>
      <c r="I9" s="280"/>
      <c r="J9" s="280"/>
      <c r="K9" s="280"/>
    </row>
    <row r="10" spans="1:21" s="2" customFormat="1" ht="32.25" customHeight="1" x14ac:dyDescent="0.45">
      <c r="A10" s="259" t="s">
        <v>5</v>
      </c>
      <c r="B10" s="261" t="s">
        <v>6</v>
      </c>
      <c r="C10" s="262"/>
      <c r="D10" s="265" t="s">
        <v>7</v>
      </c>
      <c r="E10" s="249" t="s">
        <v>8</v>
      </c>
      <c r="F10" s="250"/>
      <c r="G10" s="250"/>
      <c r="H10" s="250"/>
      <c r="I10" s="250"/>
      <c r="J10" s="251"/>
      <c r="K10" s="251"/>
      <c r="L10" s="183"/>
      <c r="M10" s="183"/>
      <c r="N10" s="183"/>
      <c r="O10" s="183"/>
      <c r="P10" s="183"/>
      <c r="Q10" s="182"/>
      <c r="R10" s="182"/>
      <c r="S10" s="183"/>
      <c r="T10" s="183"/>
      <c r="U10" s="183"/>
    </row>
    <row r="11" spans="1:21" s="2" customFormat="1" ht="114.75" customHeight="1" x14ac:dyDescent="0.45">
      <c r="A11" s="260"/>
      <c r="B11" s="263"/>
      <c r="C11" s="264"/>
      <c r="D11" s="266"/>
      <c r="E11" s="16" t="s">
        <v>9</v>
      </c>
      <c r="F11" s="16" t="s">
        <v>10</v>
      </c>
      <c r="G11" s="114" t="s">
        <v>11</v>
      </c>
      <c r="H11" s="114" t="s">
        <v>12</v>
      </c>
      <c r="I11" s="114" t="s">
        <v>13</v>
      </c>
      <c r="J11" s="114" t="s">
        <v>14</v>
      </c>
      <c r="K11" s="170" t="s">
        <v>15</v>
      </c>
      <c r="L11" s="183"/>
      <c r="M11" s="183"/>
      <c r="N11" s="183"/>
      <c r="O11" s="183"/>
      <c r="P11" s="183"/>
      <c r="Q11" s="182"/>
      <c r="R11" s="194"/>
      <c r="S11" s="195"/>
      <c r="T11" s="183"/>
      <c r="U11" s="183"/>
    </row>
    <row r="12" spans="1:21" s="2" customFormat="1" ht="25.5" hidden="1" customHeight="1" x14ac:dyDescent="0.4">
      <c r="A12" s="18">
        <v>1</v>
      </c>
      <c r="B12" s="239">
        <v>2</v>
      </c>
      <c r="C12" s="239"/>
      <c r="D12" s="19">
        <v>3</v>
      </c>
      <c r="E12" s="20">
        <v>4</v>
      </c>
      <c r="F12" s="20">
        <v>5</v>
      </c>
      <c r="G12" s="19">
        <v>6</v>
      </c>
      <c r="H12" s="19">
        <v>7</v>
      </c>
      <c r="I12" s="19">
        <v>8</v>
      </c>
      <c r="J12" s="19">
        <v>9</v>
      </c>
      <c r="K12" s="170">
        <v>10</v>
      </c>
      <c r="L12" s="183"/>
      <c r="M12" s="183"/>
      <c r="N12" s="183"/>
      <c r="O12" s="183"/>
      <c r="P12" s="183"/>
      <c r="Q12" s="183"/>
      <c r="R12" s="183"/>
      <c r="S12" s="183"/>
      <c r="T12" s="183"/>
      <c r="U12" s="183"/>
    </row>
    <row r="13" spans="1:21" s="3" customFormat="1" ht="62.25" customHeight="1" x14ac:dyDescent="0.45">
      <c r="A13" s="21">
        <v>1</v>
      </c>
      <c r="B13" s="253" t="s">
        <v>115</v>
      </c>
      <c r="C13" s="254"/>
      <c r="D13" s="22" t="s">
        <v>16</v>
      </c>
      <c r="E13" s="23">
        <v>139151283</v>
      </c>
      <c r="F13" s="23"/>
      <c r="G13" s="23">
        <v>139151283</v>
      </c>
      <c r="H13" s="23">
        <v>132551269</v>
      </c>
      <c r="I13" s="23">
        <v>4004868</v>
      </c>
      <c r="J13" s="23">
        <v>2595146</v>
      </c>
      <c r="K13" s="31"/>
      <c r="L13" s="183"/>
      <c r="M13" s="183"/>
      <c r="N13" s="183"/>
      <c r="O13" s="183"/>
      <c r="P13" s="183"/>
      <c r="Q13" s="182"/>
      <c r="R13" s="182"/>
      <c r="S13" s="195"/>
      <c r="T13" s="183"/>
      <c r="U13" s="183"/>
    </row>
    <row r="14" spans="1:21" s="3" customFormat="1" ht="65.25" customHeight="1" x14ac:dyDescent="0.45">
      <c r="A14" s="24" t="s">
        <v>17</v>
      </c>
      <c r="B14" s="255" t="s">
        <v>139</v>
      </c>
      <c r="C14" s="256"/>
      <c r="D14" s="25" t="s">
        <v>16</v>
      </c>
      <c r="E14" s="26">
        <v>113465833</v>
      </c>
      <c r="F14" s="26"/>
      <c r="G14" s="26">
        <v>113465833</v>
      </c>
      <c r="H14" s="26">
        <v>103609408</v>
      </c>
      <c r="I14" s="26">
        <v>4004868</v>
      </c>
      <c r="J14" s="26">
        <v>5851557</v>
      </c>
      <c r="K14" s="30"/>
      <c r="L14" s="183"/>
      <c r="M14" s="183"/>
      <c r="N14" s="183"/>
      <c r="O14" s="183"/>
      <c r="P14" s="183"/>
      <c r="Q14" s="182"/>
      <c r="R14" s="182"/>
      <c r="S14" s="182"/>
      <c r="T14" s="183"/>
      <c r="U14" s="183"/>
    </row>
    <row r="15" spans="1:21" s="3" customFormat="1" ht="63.75" customHeight="1" x14ac:dyDescent="0.45">
      <c r="A15" s="27" t="s">
        <v>18</v>
      </c>
      <c r="B15" s="257" t="s">
        <v>141</v>
      </c>
      <c r="C15" s="258"/>
      <c r="D15" s="28" t="s">
        <v>16</v>
      </c>
      <c r="E15" s="104">
        <v>9007901</v>
      </c>
      <c r="F15" s="104"/>
      <c r="G15" s="104">
        <v>9007901</v>
      </c>
      <c r="H15" s="104">
        <v>8924733</v>
      </c>
      <c r="I15" s="104"/>
      <c r="J15" s="104">
        <v>83168</v>
      </c>
      <c r="K15" s="106"/>
      <c r="L15" s="183"/>
      <c r="M15" s="183"/>
      <c r="N15" s="183"/>
      <c r="O15" s="183"/>
      <c r="P15" s="183"/>
      <c r="Q15" s="182"/>
      <c r="R15" s="182"/>
      <c r="S15" s="182"/>
      <c r="T15" s="183"/>
      <c r="U15" s="183"/>
    </row>
    <row r="16" spans="1:21" s="3" customFormat="1" ht="61.5" customHeight="1" x14ac:dyDescent="0.45">
      <c r="A16" s="27" t="s">
        <v>19</v>
      </c>
      <c r="B16" s="257" t="s">
        <v>142</v>
      </c>
      <c r="C16" s="258"/>
      <c r="D16" s="28" t="s">
        <v>16</v>
      </c>
      <c r="E16" s="104">
        <v>78890496</v>
      </c>
      <c r="F16" s="104"/>
      <c r="G16" s="104">
        <v>78890496</v>
      </c>
      <c r="H16" s="104">
        <v>72977246</v>
      </c>
      <c r="I16" s="104">
        <v>4004868</v>
      </c>
      <c r="J16" s="104">
        <v>1908382</v>
      </c>
      <c r="K16" s="106"/>
      <c r="L16" s="183"/>
      <c r="M16" s="183"/>
      <c r="N16" s="183"/>
      <c r="O16" s="183"/>
      <c r="P16" s="183"/>
      <c r="Q16" s="182"/>
      <c r="R16" s="182"/>
      <c r="S16" s="182"/>
      <c r="T16" s="183"/>
      <c r="U16" s="183"/>
    </row>
    <row r="17" spans="1:21" s="3" customFormat="1" ht="59.25" customHeight="1" x14ac:dyDescent="0.45">
      <c r="A17" s="27" t="s">
        <v>20</v>
      </c>
      <c r="B17" s="247" t="s">
        <v>143</v>
      </c>
      <c r="C17" s="248"/>
      <c r="D17" s="28" t="s">
        <v>16</v>
      </c>
      <c r="E17" s="104">
        <v>13796637</v>
      </c>
      <c r="F17" s="104"/>
      <c r="G17" s="104">
        <v>13796637</v>
      </c>
      <c r="H17" s="104">
        <v>13796637</v>
      </c>
      <c r="I17" s="104"/>
      <c r="J17" s="104"/>
      <c r="K17" s="106"/>
      <c r="L17" s="183"/>
      <c r="M17" s="183"/>
      <c r="N17" s="183"/>
      <c r="O17" s="183"/>
      <c r="P17" s="183"/>
      <c r="Q17" s="182"/>
      <c r="R17" s="182"/>
      <c r="S17" s="182"/>
      <c r="T17" s="183"/>
      <c r="U17" s="183"/>
    </row>
    <row r="18" spans="1:21" s="3" customFormat="1" ht="59.25" customHeight="1" x14ac:dyDescent="0.45">
      <c r="A18" s="27" t="s">
        <v>21</v>
      </c>
      <c r="B18" s="257" t="s">
        <v>144</v>
      </c>
      <c r="C18" s="258"/>
      <c r="D18" s="28" t="s">
        <v>16</v>
      </c>
      <c r="E18" s="104">
        <v>11420428</v>
      </c>
      <c r="F18" s="104"/>
      <c r="G18" s="104">
        <v>11420428</v>
      </c>
      <c r="H18" s="104">
        <v>7560421</v>
      </c>
      <c r="I18" s="104"/>
      <c r="J18" s="104">
        <v>3860007</v>
      </c>
      <c r="K18" s="106"/>
      <c r="L18" s="183"/>
      <c r="M18" s="183"/>
      <c r="N18" s="183"/>
      <c r="O18" s="183"/>
      <c r="P18" s="183"/>
      <c r="Q18" s="182"/>
      <c r="R18" s="182"/>
      <c r="S18" s="182"/>
      <c r="T18" s="183"/>
      <c r="U18" s="183"/>
    </row>
    <row r="19" spans="1:21" s="3" customFormat="1" ht="85.5" customHeight="1" x14ac:dyDescent="0.45">
      <c r="A19" s="27" t="s">
        <v>22</v>
      </c>
      <c r="B19" s="283" t="s">
        <v>140</v>
      </c>
      <c r="C19" s="284"/>
      <c r="D19" s="28" t="s">
        <v>16</v>
      </c>
      <c r="E19" s="104">
        <v>350371</v>
      </c>
      <c r="F19" s="104"/>
      <c r="G19" s="104">
        <v>350371</v>
      </c>
      <c r="H19" s="104">
        <v>350371</v>
      </c>
      <c r="I19" s="104"/>
      <c r="J19" s="104"/>
      <c r="K19" s="106"/>
      <c r="L19" s="183"/>
      <c r="M19" s="183"/>
      <c r="N19" s="183"/>
      <c r="O19" s="183"/>
      <c r="P19" s="183"/>
      <c r="Q19" s="182"/>
      <c r="R19" s="182"/>
      <c r="S19" s="182"/>
      <c r="T19" s="183"/>
      <c r="U19" s="183"/>
    </row>
    <row r="20" spans="1:21" s="3" customFormat="1" ht="62.25" customHeight="1" x14ac:dyDescent="0.45">
      <c r="A20" s="24" t="s">
        <v>23</v>
      </c>
      <c r="B20" s="255" t="s">
        <v>24</v>
      </c>
      <c r="C20" s="256"/>
      <c r="D20" s="25" t="s">
        <v>16</v>
      </c>
      <c r="E20" s="30">
        <v>12022906</v>
      </c>
      <c r="F20" s="30"/>
      <c r="G20" s="26">
        <v>12022906</v>
      </c>
      <c r="H20" s="26">
        <v>12022906</v>
      </c>
      <c r="I20" s="26"/>
      <c r="J20" s="26"/>
      <c r="K20" s="30"/>
      <c r="L20" s="183"/>
      <c r="M20" s="183"/>
      <c r="N20" s="183"/>
      <c r="O20" s="183"/>
      <c r="P20" s="183"/>
      <c r="Q20" s="182"/>
      <c r="R20" s="182"/>
      <c r="S20" s="182"/>
      <c r="T20" s="183"/>
      <c r="U20" s="183"/>
    </row>
    <row r="21" spans="1:21" s="3" customFormat="1" ht="56.25" customHeight="1" x14ac:dyDescent="0.45">
      <c r="A21" s="27" t="s">
        <v>25</v>
      </c>
      <c r="B21" s="257" t="s">
        <v>26</v>
      </c>
      <c r="C21" s="258"/>
      <c r="D21" s="28" t="s">
        <v>16</v>
      </c>
      <c r="E21" s="104">
        <v>12022906</v>
      </c>
      <c r="F21" s="104"/>
      <c r="G21" s="104">
        <v>12022906</v>
      </c>
      <c r="H21" s="104">
        <v>12022906</v>
      </c>
      <c r="I21" s="104"/>
      <c r="J21" s="104"/>
      <c r="K21" s="106"/>
      <c r="L21" s="183"/>
      <c r="M21" s="183"/>
      <c r="N21" s="183"/>
      <c r="O21" s="183"/>
      <c r="P21" s="183"/>
      <c r="Q21" s="182"/>
      <c r="R21" s="182"/>
      <c r="S21" s="182"/>
      <c r="T21" s="183"/>
      <c r="U21" s="183"/>
    </row>
    <row r="22" spans="1:21" s="3" customFormat="1" ht="62.25" customHeight="1" x14ac:dyDescent="0.45">
      <c r="A22" s="27" t="s">
        <v>27</v>
      </c>
      <c r="B22" s="257" t="s">
        <v>28</v>
      </c>
      <c r="C22" s="258"/>
      <c r="D22" s="28" t="s">
        <v>16</v>
      </c>
      <c r="E22" s="104"/>
      <c r="F22" s="104"/>
      <c r="G22" s="104"/>
      <c r="H22" s="104"/>
      <c r="I22" s="104"/>
      <c r="J22" s="104"/>
      <c r="K22" s="106"/>
      <c r="L22" s="183"/>
      <c r="M22" s="183"/>
      <c r="N22" s="183"/>
      <c r="O22" s="183"/>
      <c r="P22" s="183"/>
      <c r="Q22" s="182"/>
      <c r="R22" s="182"/>
      <c r="S22" s="183"/>
      <c r="T22" s="183"/>
      <c r="U22" s="183"/>
    </row>
    <row r="23" spans="1:21" s="3" customFormat="1" ht="78.75" customHeight="1" x14ac:dyDescent="0.45">
      <c r="A23" s="24" t="s">
        <v>29</v>
      </c>
      <c r="B23" s="255" t="s">
        <v>30</v>
      </c>
      <c r="C23" s="256"/>
      <c r="D23" s="25" t="s">
        <v>16</v>
      </c>
      <c r="E23" s="30">
        <v>6247911</v>
      </c>
      <c r="F23" s="30"/>
      <c r="G23" s="26">
        <v>6247911</v>
      </c>
      <c r="H23" s="26">
        <v>6247911</v>
      </c>
      <c r="I23" s="26"/>
      <c r="J23" s="26"/>
      <c r="K23" s="30"/>
      <c r="L23" s="183"/>
      <c r="M23" s="183"/>
      <c r="N23" s="183"/>
      <c r="O23" s="183"/>
      <c r="P23" s="183"/>
      <c r="Q23" s="182"/>
      <c r="R23" s="182"/>
      <c r="S23" s="182"/>
      <c r="T23" s="183"/>
      <c r="U23" s="183"/>
    </row>
    <row r="24" spans="1:21" s="3" customFormat="1" ht="87.75" customHeight="1" x14ac:dyDescent="0.45">
      <c r="A24" s="27" t="s">
        <v>31</v>
      </c>
      <c r="B24" s="257" t="s">
        <v>173</v>
      </c>
      <c r="C24" s="258"/>
      <c r="D24" s="28" t="s">
        <v>16</v>
      </c>
      <c r="E24" s="104">
        <v>3846387</v>
      </c>
      <c r="F24" s="104"/>
      <c r="G24" s="104">
        <v>3846387</v>
      </c>
      <c r="H24" s="104">
        <v>3846387</v>
      </c>
      <c r="I24" s="104"/>
      <c r="J24" s="104"/>
      <c r="K24" s="106"/>
      <c r="L24" s="183"/>
      <c r="M24" s="183"/>
      <c r="N24" s="183"/>
      <c r="O24" s="183"/>
      <c r="P24" s="183"/>
      <c r="Q24" s="182"/>
      <c r="R24" s="182"/>
      <c r="S24" s="182"/>
      <c r="T24" s="183"/>
      <c r="U24" s="183"/>
    </row>
    <row r="25" spans="1:21" s="3" customFormat="1" ht="59.25" customHeight="1" x14ac:dyDescent="0.45">
      <c r="A25" s="27" t="s">
        <v>32</v>
      </c>
      <c r="B25" s="257" t="s">
        <v>174</v>
      </c>
      <c r="C25" s="258"/>
      <c r="D25" s="28" t="s">
        <v>16</v>
      </c>
      <c r="E25" s="104">
        <v>2401524</v>
      </c>
      <c r="F25" s="104"/>
      <c r="G25" s="104">
        <v>2401524</v>
      </c>
      <c r="H25" s="104">
        <v>2401524</v>
      </c>
      <c r="I25" s="104"/>
      <c r="J25" s="104"/>
      <c r="K25" s="106"/>
      <c r="L25" s="183"/>
      <c r="M25" s="183"/>
      <c r="N25" s="183"/>
      <c r="O25" s="183"/>
      <c r="P25" s="183"/>
      <c r="Q25" s="182"/>
      <c r="R25" s="182"/>
      <c r="S25" s="182"/>
      <c r="T25" s="183"/>
      <c r="U25" s="183"/>
    </row>
    <row r="26" spans="1:21" s="3" customFormat="1" ht="42.75" hidden="1" customHeight="1" x14ac:dyDescent="0.45">
      <c r="A26" s="27" t="s">
        <v>33</v>
      </c>
      <c r="B26" s="257" t="s">
        <v>34</v>
      </c>
      <c r="C26" s="258"/>
      <c r="D26" s="28" t="s">
        <v>16</v>
      </c>
      <c r="E26" s="118">
        <v>0</v>
      </c>
      <c r="F26" s="118"/>
      <c r="G26" s="29">
        <v>0</v>
      </c>
      <c r="H26" s="118"/>
      <c r="I26" s="118"/>
      <c r="J26" s="118"/>
      <c r="K26" s="201"/>
      <c r="L26" s="183"/>
      <c r="M26" s="183"/>
      <c r="N26" s="183"/>
      <c r="O26" s="183"/>
      <c r="P26" s="183"/>
      <c r="Q26" s="182"/>
      <c r="R26" s="182"/>
      <c r="S26" s="182"/>
      <c r="T26" s="183"/>
      <c r="U26" s="183"/>
    </row>
    <row r="27" spans="1:21" s="3" customFormat="1" ht="65.25" customHeight="1" x14ac:dyDescent="0.45">
      <c r="A27" s="24" t="s">
        <v>35</v>
      </c>
      <c r="B27" s="255" t="s">
        <v>36</v>
      </c>
      <c r="C27" s="256"/>
      <c r="D27" s="25" t="s">
        <v>16</v>
      </c>
      <c r="E27" s="30">
        <v>7414633</v>
      </c>
      <c r="F27" s="30"/>
      <c r="G27" s="30">
        <v>7414633</v>
      </c>
      <c r="H27" s="30">
        <v>10671044</v>
      </c>
      <c r="I27" s="30"/>
      <c r="J27" s="30">
        <v>-3256411</v>
      </c>
      <c r="K27" s="30"/>
      <c r="L27" s="183"/>
      <c r="M27" s="183"/>
      <c r="N27" s="183"/>
      <c r="O27" s="183"/>
      <c r="P27" s="183"/>
      <c r="Q27" s="182"/>
      <c r="R27" s="182"/>
      <c r="S27" s="182"/>
      <c r="T27" s="183"/>
      <c r="U27" s="183"/>
    </row>
    <row r="28" spans="1:21" s="3" customFormat="1" ht="51.75" customHeight="1" x14ac:dyDescent="0.45">
      <c r="A28" s="27" t="s">
        <v>37</v>
      </c>
      <c r="B28" s="257" t="s">
        <v>102</v>
      </c>
      <c r="C28" s="258"/>
      <c r="D28" s="28" t="s">
        <v>16</v>
      </c>
      <c r="E28" s="104">
        <v>3960651</v>
      </c>
      <c r="F28" s="104"/>
      <c r="G28" s="104">
        <v>3960651</v>
      </c>
      <c r="H28" s="104"/>
      <c r="I28" s="104"/>
      <c r="J28" s="104">
        <v>3960651</v>
      </c>
      <c r="K28" s="106"/>
      <c r="L28" s="183"/>
      <c r="M28" s="183"/>
      <c r="N28" s="183"/>
      <c r="O28" s="183"/>
      <c r="P28" s="183"/>
      <c r="Q28" s="182"/>
      <c r="R28" s="182"/>
      <c r="S28" s="182"/>
      <c r="T28" s="183"/>
      <c r="U28" s="183"/>
    </row>
    <row r="29" spans="1:21" s="3" customFormat="1" ht="59.25" customHeight="1" x14ac:dyDescent="0.45">
      <c r="A29" s="27" t="s">
        <v>38</v>
      </c>
      <c r="B29" s="247" t="s">
        <v>124</v>
      </c>
      <c r="C29" s="248"/>
      <c r="D29" s="28" t="s">
        <v>16</v>
      </c>
      <c r="E29" s="104">
        <v>84600</v>
      </c>
      <c r="F29" s="104"/>
      <c r="G29" s="104">
        <v>84600</v>
      </c>
      <c r="H29" s="104"/>
      <c r="I29" s="104"/>
      <c r="J29" s="104">
        <v>84600</v>
      </c>
      <c r="K29" s="106"/>
      <c r="L29" s="183"/>
      <c r="M29" s="183"/>
      <c r="N29" s="183"/>
      <c r="O29" s="183"/>
      <c r="P29" s="183"/>
      <c r="Q29" s="182"/>
      <c r="R29" s="182"/>
      <c r="S29" s="182"/>
      <c r="T29" s="183"/>
      <c r="U29" s="183"/>
    </row>
    <row r="30" spans="1:21" s="3" customFormat="1" ht="59.25" customHeight="1" x14ac:dyDescent="0.45">
      <c r="A30" s="27" t="s">
        <v>103</v>
      </c>
      <c r="B30" s="247" t="s">
        <v>210</v>
      </c>
      <c r="C30" s="248"/>
      <c r="D30" s="28" t="s">
        <v>16</v>
      </c>
      <c r="E30" s="104">
        <v>726132</v>
      </c>
      <c r="F30" s="104"/>
      <c r="G30" s="104">
        <v>726132</v>
      </c>
      <c r="H30" s="104">
        <v>726132</v>
      </c>
      <c r="I30" s="104"/>
      <c r="J30" s="104"/>
      <c r="K30" s="106"/>
      <c r="L30" s="183"/>
      <c r="M30" s="183"/>
      <c r="N30" s="183"/>
      <c r="O30" s="183"/>
      <c r="P30" s="183"/>
      <c r="Q30" s="182"/>
      <c r="R30" s="182"/>
      <c r="S30" s="182"/>
      <c r="T30" s="183"/>
      <c r="U30" s="183"/>
    </row>
    <row r="31" spans="1:21" s="3" customFormat="1" ht="72" customHeight="1" x14ac:dyDescent="0.45">
      <c r="A31" s="27" t="s">
        <v>39</v>
      </c>
      <c r="B31" s="247" t="s">
        <v>154</v>
      </c>
      <c r="C31" s="248"/>
      <c r="D31" s="28" t="s">
        <v>16</v>
      </c>
      <c r="E31" s="104">
        <v>478440</v>
      </c>
      <c r="F31" s="104"/>
      <c r="G31" s="104">
        <v>478440</v>
      </c>
      <c r="H31" s="104"/>
      <c r="I31" s="104"/>
      <c r="J31" s="104">
        <v>478440</v>
      </c>
      <c r="K31" s="106"/>
      <c r="L31" s="183"/>
      <c r="M31" s="183"/>
      <c r="N31" s="183"/>
      <c r="O31" s="183"/>
      <c r="P31" s="183"/>
      <c r="Q31" s="182"/>
      <c r="R31" s="182"/>
      <c r="S31" s="182"/>
      <c r="T31" s="183"/>
      <c r="U31" s="183"/>
    </row>
    <row r="32" spans="1:21" s="3" customFormat="1" ht="51.75" customHeight="1" x14ac:dyDescent="0.45">
      <c r="A32" s="27" t="s">
        <v>106</v>
      </c>
      <c r="B32" s="257" t="s">
        <v>107</v>
      </c>
      <c r="C32" s="258"/>
      <c r="D32" s="28" t="s">
        <v>16</v>
      </c>
      <c r="E32" s="104">
        <v>11019584</v>
      </c>
      <c r="F32" s="104"/>
      <c r="G32" s="104">
        <v>11019584</v>
      </c>
      <c r="H32" s="104">
        <v>9944912</v>
      </c>
      <c r="I32" s="104"/>
      <c r="J32" s="104">
        <v>1074672</v>
      </c>
      <c r="K32" s="106"/>
      <c r="L32" s="183"/>
      <c r="M32" s="183"/>
      <c r="N32" s="183"/>
      <c r="O32" s="183"/>
      <c r="P32" s="183"/>
      <c r="Q32" s="182"/>
      <c r="R32" s="182"/>
      <c r="S32" s="182"/>
      <c r="T32" s="183"/>
      <c r="U32" s="183"/>
    </row>
    <row r="33" spans="1:21" s="3" customFormat="1" ht="45" customHeight="1" x14ac:dyDescent="0.45">
      <c r="A33" s="27" t="s">
        <v>40</v>
      </c>
      <c r="B33" s="247" t="s">
        <v>165</v>
      </c>
      <c r="C33" s="248"/>
      <c r="D33" s="95" t="s">
        <v>16</v>
      </c>
      <c r="E33" s="104">
        <v>451474</v>
      </c>
      <c r="F33" s="104"/>
      <c r="G33" s="104">
        <v>451474</v>
      </c>
      <c r="H33" s="104"/>
      <c r="I33" s="104"/>
      <c r="J33" s="104">
        <v>451474</v>
      </c>
      <c r="K33" s="106"/>
      <c r="L33" s="183"/>
      <c r="M33" s="183"/>
      <c r="N33" s="183"/>
      <c r="O33" s="183"/>
      <c r="P33" s="183"/>
      <c r="Q33" s="182"/>
      <c r="R33" s="182"/>
      <c r="S33" s="182"/>
      <c r="T33" s="182"/>
      <c r="U33" s="182"/>
    </row>
    <row r="34" spans="1:21" s="3" customFormat="1" ht="66" customHeight="1" x14ac:dyDescent="0.45">
      <c r="A34" s="27" t="s">
        <v>127</v>
      </c>
      <c r="B34" s="257" t="s">
        <v>134</v>
      </c>
      <c r="C34" s="258"/>
      <c r="D34" s="28" t="s">
        <v>16</v>
      </c>
      <c r="E34" s="104">
        <v>970680</v>
      </c>
      <c r="F34" s="104"/>
      <c r="G34" s="104">
        <v>970680</v>
      </c>
      <c r="H34" s="104"/>
      <c r="I34" s="104"/>
      <c r="J34" s="104">
        <v>970680</v>
      </c>
      <c r="K34" s="106"/>
      <c r="L34" s="183"/>
      <c r="M34" s="183"/>
      <c r="N34" s="183"/>
      <c r="O34" s="183"/>
      <c r="P34" s="183"/>
      <c r="Q34" s="182"/>
      <c r="R34" s="182"/>
      <c r="S34" s="182"/>
      <c r="T34" s="183"/>
      <c r="U34" s="183"/>
    </row>
    <row r="35" spans="1:21" s="3" customFormat="1" ht="66" customHeight="1" x14ac:dyDescent="0.45">
      <c r="A35" s="27" t="s">
        <v>135</v>
      </c>
      <c r="B35" s="257" t="s">
        <v>128</v>
      </c>
      <c r="C35" s="258"/>
      <c r="D35" s="28" t="s">
        <v>16</v>
      </c>
      <c r="E35" s="104">
        <v>2853184</v>
      </c>
      <c r="F35" s="104"/>
      <c r="G35" s="104">
        <v>2853184</v>
      </c>
      <c r="H35" s="104"/>
      <c r="I35" s="104"/>
      <c r="J35" s="104">
        <v>2853184</v>
      </c>
      <c r="K35" s="106"/>
      <c r="L35" s="183"/>
      <c r="M35" s="183"/>
      <c r="N35" s="183"/>
      <c r="O35" s="183"/>
      <c r="P35" s="183"/>
      <c r="Q35" s="182"/>
      <c r="R35" s="182"/>
      <c r="S35" s="182"/>
      <c r="T35" s="183"/>
      <c r="U35" s="183"/>
    </row>
    <row r="36" spans="1:21" s="3" customFormat="1" ht="66" customHeight="1" x14ac:dyDescent="0.45">
      <c r="A36" s="27" t="s">
        <v>171</v>
      </c>
      <c r="B36" s="247" t="s">
        <v>132</v>
      </c>
      <c r="C36" s="248"/>
      <c r="D36" s="95" t="s">
        <v>16</v>
      </c>
      <c r="E36" s="104">
        <v>-13130112</v>
      </c>
      <c r="F36" s="104"/>
      <c r="G36" s="104">
        <v>-13130112</v>
      </c>
      <c r="H36" s="104"/>
      <c r="I36" s="104"/>
      <c r="J36" s="104">
        <v>-13130112</v>
      </c>
      <c r="K36" s="106"/>
      <c r="L36" s="183"/>
      <c r="M36" s="183"/>
      <c r="N36" s="183"/>
      <c r="O36" s="183"/>
      <c r="P36" s="183"/>
      <c r="Q36" s="182"/>
      <c r="R36" s="182"/>
      <c r="S36" s="182"/>
      <c r="T36" s="186"/>
      <c r="U36" s="183"/>
    </row>
    <row r="37" spans="1:21" s="3" customFormat="1" ht="32.25" customHeight="1" x14ac:dyDescent="0.5">
      <c r="A37" s="21" t="s">
        <v>41</v>
      </c>
      <c r="B37" s="267" t="s">
        <v>42</v>
      </c>
      <c r="C37" s="268"/>
      <c r="D37" s="22" t="s">
        <v>16</v>
      </c>
      <c r="E37" s="82">
        <v>138939430.706</v>
      </c>
      <c r="F37" s="83">
        <v>0</v>
      </c>
      <c r="G37" s="83">
        <v>138939430.706</v>
      </c>
      <c r="H37" s="83">
        <v>1293498.459</v>
      </c>
      <c r="I37" s="83">
        <v>30939.48</v>
      </c>
      <c r="J37" s="83">
        <v>46477623.254000001</v>
      </c>
      <c r="K37" s="82">
        <v>91137369.512999997</v>
      </c>
      <c r="L37" s="183"/>
      <c r="M37" s="183"/>
      <c r="N37" s="183"/>
      <c r="O37" s="183"/>
      <c r="P37" s="183"/>
      <c r="Q37" s="181"/>
      <c r="R37" s="182"/>
      <c r="S37" s="182"/>
      <c r="T37" s="183"/>
      <c r="U37" s="183"/>
    </row>
    <row r="38" spans="1:21" s="3" customFormat="1" ht="32.25" customHeight="1" x14ac:dyDescent="0.2">
      <c r="A38" s="24" t="s">
        <v>43</v>
      </c>
      <c r="B38" s="269" t="s">
        <v>44</v>
      </c>
      <c r="C38" s="270"/>
      <c r="D38" s="32" t="s">
        <v>16</v>
      </c>
      <c r="E38" s="80">
        <v>129523167.64299999</v>
      </c>
      <c r="F38" s="79">
        <v>0</v>
      </c>
      <c r="G38" s="79">
        <v>129523167.64299999</v>
      </c>
      <c r="H38" s="79">
        <v>1293498.459</v>
      </c>
      <c r="I38" s="79">
        <v>30939.48</v>
      </c>
      <c r="J38" s="79">
        <v>37354274.450999998</v>
      </c>
      <c r="K38" s="80">
        <v>90844455.252999991</v>
      </c>
      <c r="L38" s="180"/>
      <c r="M38" s="180"/>
      <c r="N38" s="180"/>
      <c r="O38" s="180"/>
      <c r="P38" s="180"/>
      <c r="Q38" s="184"/>
      <c r="R38" s="184"/>
      <c r="S38" s="184"/>
      <c r="T38" s="184"/>
      <c r="U38" s="184"/>
    </row>
    <row r="39" spans="1:21" s="3" customFormat="1" ht="59.25" customHeight="1" x14ac:dyDescent="0.2">
      <c r="A39" s="24" t="s">
        <v>45</v>
      </c>
      <c r="B39" s="255" t="s">
        <v>118</v>
      </c>
      <c r="C39" s="256"/>
      <c r="D39" s="34" t="s">
        <v>16</v>
      </c>
      <c r="E39" s="35"/>
      <c r="F39" s="88"/>
      <c r="G39" s="35"/>
      <c r="H39" s="88"/>
      <c r="I39" s="88"/>
      <c r="J39" s="35"/>
      <c r="K39" s="161"/>
      <c r="L39" s="180"/>
      <c r="M39" s="180"/>
      <c r="N39" s="180"/>
      <c r="O39" s="180"/>
      <c r="P39" s="180"/>
      <c r="Q39" s="184"/>
      <c r="R39" s="184"/>
      <c r="S39" s="184"/>
      <c r="T39" s="184"/>
      <c r="U39" s="184"/>
    </row>
    <row r="40" spans="1:21" s="4" customFormat="1" ht="39" customHeight="1" x14ac:dyDescent="0.3">
      <c r="A40" s="27" t="s">
        <v>46</v>
      </c>
      <c r="B40" s="257" t="s">
        <v>47</v>
      </c>
      <c r="C40" s="258"/>
      <c r="D40" s="28" t="s">
        <v>16</v>
      </c>
      <c r="E40" s="35"/>
      <c r="F40" s="88"/>
      <c r="G40" s="35"/>
      <c r="H40" s="88"/>
      <c r="I40" s="88"/>
      <c r="J40" s="35"/>
      <c r="K40" s="161"/>
      <c r="L40" s="180"/>
      <c r="M40" s="180"/>
      <c r="N40" s="180"/>
      <c r="O40" s="180"/>
      <c r="P40" s="180"/>
      <c r="Q40" s="185"/>
      <c r="R40" s="185"/>
      <c r="S40" s="185"/>
      <c r="T40" s="185"/>
      <c r="U40" s="185"/>
    </row>
    <row r="41" spans="1:21" s="3" customFormat="1" ht="67.5" customHeight="1" x14ac:dyDescent="0.5">
      <c r="A41" s="24" t="s">
        <v>48</v>
      </c>
      <c r="B41" s="255" t="s">
        <v>117</v>
      </c>
      <c r="C41" s="256"/>
      <c r="D41" s="33" t="s">
        <v>16</v>
      </c>
      <c r="E41" s="79">
        <v>129523167.64299999</v>
      </c>
      <c r="F41" s="79">
        <v>0</v>
      </c>
      <c r="G41" s="79">
        <v>129523167.64299999</v>
      </c>
      <c r="H41" s="79">
        <v>1293498.459</v>
      </c>
      <c r="I41" s="79">
        <v>30939.48</v>
      </c>
      <c r="J41" s="79">
        <v>37354274.450999998</v>
      </c>
      <c r="K41" s="80">
        <v>90844455.252999991</v>
      </c>
      <c r="L41" s="183"/>
      <c r="M41" s="183"/>
      <c r="N41" s="183"/>
      <c r="O41" s="183"/>
      <c r="P41" s="183"/>
      <c r="Q41" s="181"/>
      <c r="R41" s="181"/>
      <c r="S41" s="182"/>
      <c r="T41" s="183"/>
      <c r="U41" s="183"/>
    </row>
    <row r="42" spans="1:21" s="3" customFormat="1" ht="91.5" customHeight="1" x14ac:dyDescent="0.5">
      <c r="A42" s="24" t="s">
        <v>49</v>
      </c>
      <c r="B42" s="255" t="s">
        <v>50</v>
      </c>
      <c r="C42" s="256"/>
      <c r="D42" s="25" t="s">
        <v>16</v>
      </c>
      <c r="E42" s="80">
        <v>124059349.11699998</v>
      </c>
      <c r="F42" s="79">
        <v>0</v>
      </c>
      <c r="G42" s="79">
        <v>124059349.11699998</v>
      </c>
      <c r="H42" s="79">
        <v>1293498.459</v>
      </c>
      <c r="I42" s="79">
        <v>30939.48</v>
      </c>
      <c r="J42" s="79">
        <v>32215251.383999996</v>
      </c>
      <c r="K42" s="80">
        <v>90519659.793999985</v>
      </c>
      <c r="L42" s="183"/>
      <c r="M42" s="183"/>
      <c r="N42" s="183"/>
      <c r="O42" s="183"/>
      <c r="P42" s="183"/>
      <c r="Q42" s="181"/>
      <c r="R42" s="181"/>
      <c r="S42" s="182"/>
      <c r="T42" s="183"/>
      <c r="U42" s="183"/>
    </row>
    <row r="43" spans="1:21" s="3" customFormat="1" ht="52.5" customHeight="1" x14ac:dyDescent="0.5">
      <c r="A43" s="27" t="s">
        <v>51</v>
      </c>
      <c r="B43" s="257" t="s">
        <v>52</v>
      </c>
      <c r="C43" s="258"/>
      <c r="D43" s="28" t="s">
        <v>16</v>
      </c>
      <c r="E43" s="105">
        <v>19137080.861000001</v>
      </c>
      <c r="F43" s="105"/>
      <c r="G43" s="105">
        <v>19137080.861000001</v>
      </c>
      <c r="H43" s="105"/>
      <c r="I43" s="105"/>
      <c r="J43" s="105">
        <v>2842132.023</v>
      </c>
      <c r="K43" s="102">
        <v>16294948.838</v>
      </c>
      <c r="L43" s="183"/>
      <c r="M43" s="183"/>
      <c r="N43" s="183"/>
      <c r="O43" s="183"/>
      <c r="P43" s="183"/>
      <c r="Q43" s="196"/>
      <c r="R43" s="181"/>
      <c r="S43" s="182"/>
      <c r="T43" s="183"/>
      <c r="U43" s="183"/>
    </row>
    <row r="44" spans="1:21" s="3" customFormat="1" ht="52.5" customHeight="1" x14ac:dyDescent="0.5">
      <c r="A44" s="27" t="s">
        <v>53</v>
      </c>
      <c r="B44" s="257" t="s">
        <v>91</v>
      </c>
      <c r="C44" s="258"/>
      <c r="D44" s="28" t="s">
        <v>16</v>
      </c>
      <c r="E44" s="105">
        <v>972106.31400000001</v>
      </c>
      <c r="F44" s="105"/>
      <c r="G44" s="105">
        <v>972106.31400000001</v>
      </c>
      <c r="H44" s="105"/>
      <c r="I44" s="105"/>
      <c r="J44" s="105">
        <v>195879.88800000001</v>
      </c>
      <c r="K44" s="102">
        <v>776226.42599999998</v>
      </c>
      <c r="L44" s="183"/>
      <c r="M44" s="183"/>
      <c r="N44" s="183"/>
      <c r="O44" s="183"/>
      <c r="P44" s="183"/>
      <c r="Q44" s="196"/>
      <c r="R44" s="181"/>
      <c r="S44" s="182"/>
      <c r="T44" s="183"/>
      <c r="U44" s="183"/>
    </row>
    <row r="45" spans="1:21" s="3" customFormat="1" ht="58.5" customHeight="1" x14ac:dyDescent="0.5">
      <c r="A45" s="27" t="s">
        <v>54</v>
      </c>
      <c r="B45" s="257" t="s">
        <v>100</v>
      </c>
      <c r="C45" s="258"/>
      <c r="D45" s="28" t="s">
        <v>16</v>
      </c>
      <c r="E45" s="105">
        <v>61197779.289999992</v>
      </c>
      <c r="F45" s="105"/>
      <c r="G45" s="105">
        <v>61197779.289999992</v>
      </c>
      <c r="H45" s="105"/>
      <c r="I45" s="105">
        <v>30939.48</v>
      </c>
      <c r="J45" s="105">
        <v>19677919.759999998</v>
      </c>
      <c r="K45" s="102">
        <v>41488920.049999997</v>
      </c>
      <c r="L45" s="183"/>
      <c r="M45" s="183"/>
      <c r="N45" s="183"/>
      <c r="O45" s="183"/>
      <c r="P45" s="183"/>
      <c r="Q45" s="196"/>
      <c r="R45" s="181"/>
      <c r="S45" s="182"/>
      <c r="T45" s="183"/>
      <c r="U45" s="183"/>
    </row>
    <row r="46" spans="1:21" s="3" customFormat="1" ht="57" customHeight="1" x14ac:dyDescent="0.5">
      <c r="A46" s="27" t="s">
        <v>55</v>
      </c>
      <c r="B46" s="257" t="s">
        <v>92</v>
      </c>
      <c r="C46" s="258"/>
      <c r="D46" s="28" t="s">
        <v>16</v>
      </c>
      <c r="E46" s="105">
        <v>10709470.929</v>
      </c>
      <c r="F46" s="105"/>
      <c r="G46" s="105">
        <v>10709470.929</v>
      </c>
      <c r="H46" s="105"/>
      <c r="I46" s="105"/>
      <c r="J46" s="105">
        <v>2988168.9659999995</v>
      </c>
      <c r="K46" s="102">
        <v>7721301.9630000005</v>
      </c>
      <c r="L46" s="183"/>
      <c r="M46" s="183"/>
      <c r="N46" s="183"/>
      <c r="O46" s="183"/>
      <c r="P46" s="183"/>
      <c r="Q46" s="196"/>
      <c r="R46" s="181"/>
      <c r="S46" s="182"/>
      <c r="T46" s="183"/>
      <c r="U46" s="183"/>
    </row>
    <row r="47" spans="1:21" s="3" customFormat="1" ht="54.75" customHeight="1" x14ac:dyDescent="0.5">
      <c r="A47" s="27" t="s">
        <v>56</v>
      </c>
      <c r="B47" s="257" t="s">
        <v>148</v>
      </c>
      <c r="C47" s="258"/>
      <c r="D47" s="28" t="s">
        <v>16</v>
      </c>
      <c r="E47" s="105">
        <v>8491738.1539999992</v>
      </c>
      <c r="F47" s="105"/>
      <c r="G47" s="105">
        <v>8491738.1539999992</v>
      </c>
      <c r="H47" s="105"/>
      <c r="I47" s="105"/>
      <c r="J47" s="105">
        <v>246058.53</v>
      </c>
      <c r="K47" s="102">
        <v>8245679.6239999998</v>
      </c>
      <c r="L47" s="183"/>
      <c r="M47" s="183"/>
      <c r="N47" s="183"/>
      <c r="O47" s="183"/>
      <c r="P47" s="183"/>
      <c r="Q47" s="196"/>
      <c r="R47" s="181"/>
      <c r="S47" s="182"/>
      <c r="T47" s="181"/>
      <c r="U47" s="181"/>
    </row>
    <row r="48" spans="1:21" s="3" customFormat="1" ht="54.75" customHeight="1" x14ac:dyDescent="0.5">
      <c r="A48" s="27" t="s">
        <v>57</v>
      </c>
      <c r="B48" s="257" t="s">
        <v>130</v>
      </c>
      <c r="C48" s="258"/>
      <c r="D48" s="28" t="s">
        <v>16</v>
      </c>
      <c r="E48" s="105">
        <v>2548.3249999999998</v>
      </c>
      <c r="F48" s="105"/>
      <c r="G48" s="105">
        <v>2548.3249999999998</v>
      </c>
      <c r="H48" s="105"/>
      <c r="I48" s="105"/>
      <c r="J48" s="105">
        <v>0</v>
      </c>
      <c r="K48" s="102">
        <v>2548.3249999999998</v>
      </c>
      <c r="L48" s="183"/>
      <c r="M48" s="183"/>
      <c r="N48" s="183"/>
      <c r="O48" s="183"/>
      <c r="P48" s="183"/>
      <c r="Q48" s="196"/>
      <c r="R48" s="181"/>
      <c r="S48" s="182"/>
      <c r="T48" s="183"/>
      <c r="U48" s="183"/>
    </row>
    <row r="49" spans="1:21" s="3" customFormat="1" ht="60.75" customHeight="1" x14ac:dyDescent="0.5">
      <c r="A49" s="27" t="s">
        <v>58</v>
      </c>
      <c r="B49" s="257" t="s">
        <v>95</v>
      </c>
      <c r="C49" s="258"/>
      <c r="D49" s="28" t="s">
        <v>16</v>
      </c>
      <c r="E49" s="105">
        <v>22070.661</v>
      </c>
      <c r="F49" s="105"/>
      <c r="G49" s="105">
        <v>22070.661</v>
      </c>
      <c r="H49" s="105"/>
      <c r="I49" s="105"/>
      <c r="J49" s="105">
        <v>0</v>
      </c>
      <c r="K49" s="102">
        <v>22070.661</v>
      </c>
      <c r="L49" s="183"/>
      <c r="M49" s="183"/>
      <c r="N49" s="183"/>
      <c r="O49" s="183"/>
      <c r="P49" s="183"/>
      <c r="Q49" s="196"/>
      <c r="R49" s="181"/>
      <c r="S49" s="182"/>
      <c r="T49" s="183"/>
      <c r="U49" s="183"/>
    </row>
    <row r="50" spans="1:21" s="3" customFormat="1" ht="54.75" customHeight="1" x14ac:dyDescent="0.5">
      <c r="A50" s="27" t="s">
        <v>59</v>
      </c>
      <c r="B50" s="257" t="s">
        <v>94</v>
      </c>
      <c r="C50" s="258"/>
      <c r="D50" s="28" t="s">
        <v>16</v>
      </c>
      <c r="E50" s="105">
        <v>21530547.936999999</v>
      </c>
      <c r="F50" s="105"/>
      <c r="G50" s="105">
        <v>21530547.936999999</v>
      </c>
      <c r="H50" s="105"/>
      <c r="I50" s="105"/>
      <c r="J50" s="105">
        <v>5820977.3360000001</v>
      </c>
      <c r="K50" s="102">
        <v>15709570.601</v>
      </c>
      <c r="L50" s="183"/>
      <c r="M50" s="183"/>
      <c r="N50" s="183"/>
      <c r="O50" s="183"/>
      <c r="P50" s="183"/>
      <c r="Q50" s="196"/>
      <c r="R50" s="181"/>
      <c r="S50" s="182"/>
      <c r="T50" s="183"/>
      <c r="U50" s="183"/>
    </row>
    <row r="51" spans="1:21" s="3" customFormat="1" ht="65.25" customHeight="1" x14ac:dyDescent="0.5">
      <c r="A51" s="27" t="s">
        <v>93</v>
      </c>
      <c r="B51" s="257" t="s">
        <v>101</v>
      </c>
      <c r="C51" s="258"/>
      <c r="D51" s="28" t="s">
        <v>16</v>
      </c>
      <c r="E51" s="105">
        <v>359271.11300000001</v>
      </c>
      <c r="F51" s="105"/>
      <c r="G51" s="105">
        <v>359271.11300000001</v>
      </c>
      <c r="H51" s="105"/>
      <c r="I51" s="105"/>
      <c r="J51" s="105">
        <v>187753.019</v>
      </c>
      <c r="K51" s="102">
        <v>171518.09400000001</v>
      </c>
      <c r="L51" s="183"/>
      <c r="M51" s="183"/>
      <c r="N51" s="183"/>
      <c r="O51" s="183"/>
      <c r="P51" s="183"/>
      <c r="Q51" s="196"/>
      <c r="R51" s="181"/>
      <c r="S51" s="182"/>
      <c r="T51" s="183"/>
      <c r="U51" s="183"/>
    </row>
    <row r="52" spans="1:21" s="3" customFormat="1" ht="65.25" customHeight="1" x14ac:dyDescent="0.5">
      <c r="A52" s="27" t="s">
        <v>96</v>
      </c>
      <c r="B52" s="257" t="s">
        <v>123</v>
      </c>
      <c r="C52" s="258"/>
      <c r="D52" s="28" t="s">
        <v>16</v>
      </c>
      <c r="E52" s="105">
        <v>1636735.5330000001</v>
      </c>
      <c r="F52" s="105"/>
      <c r="G52" s="105">
        <v>1636735.5330000001</v>
      </c>
      <c r="H52" s="105">
        <v>1293498.459</v>
      </c>
      <c r="I52" s="105"/>
      <c r="J52" s="105">
        <v>256361.86199999999</v>
      </c>
      <c r="K52" s="102">
        <v>86875.212</v>
      </c>
      <c r="L52" s="183"/>
      <c r="M52" s="183"/>
      <c r="N52" s="183"/>
      <c r="O52" s="183"/>
      <c r="P52" s="183"/>
      <c r="Q52" s="196"/>
      <c r="R52" s="181"/>
      <c r="S52" s="182"/>
      <c r="T52" s="183"/>
      <c r="U52" s="183"/>
    </row>
    <row r="53" spans="1:21" s="3" customFormat="1" ht="65.25" customHeight="1" x14ac:dyDescent="0.5">
      <c r="A53" s="27" t="s">
        <v>108</v>
      </c>
      <c r="B53" s="257" t="s">
        <v>162</v>
      </c>
      <c r="C53" s="258"/>
      <c r="D53" s="28" t="s">
        <v>16</v>
      </c>
      <c r="E53" s="105">
        <v>0</v>
      </c>
      <c r="F53" s="105"/>
      <c r="G53" s="105">
        <v>0</v>
      </c>
      <c r="H53" s="105"/>
      <c r="I53" s="105"/>
      <c r="J53" s="105"/>
      <c r="K53" s="102">
        <v>0</v>
      </c>
      <c r="L53" s="183"/>
      <c r="M53" s="183"/>
      <c r="N53" s="183"/>
      <c r="O53" s="183"/>
      <c r="P53" s="183"/>
      <c r="Q53" s="196"/>
      <c r="R53" s="181"/>
      <c r="S53" s="182"/>
      <c r="T53" s="183"/>
      <c r="U53" s="183"/>
    </row>
    <row r="54" spans="1:21" s="3" customFormat="1" ht="42.75" customHeight="1" x14ac:dyDescent="0.45">
      <c r="A54" s="27" t="s">
        <v>122</v>
      </c>
      <c r="B54" s="257" t="s">
        <v>60</v>
      </c>
      <c r="C54" s="258"/>
      <c r="D54" s="28" t="s">
        <v>16</v>
      </c>
      <c r="E54" s="105">
        <v>0</v>
      </c>
      <c r="F54" s="105"/>
      <c r="G54" s="105">
        <v>0</v>
      </c>
      <c r="H54" s="105"/>
      <c r="I54" s="105"/>
      <c r="J54" s="105"/>
      <c r="K54" s="102"/>
      <c r="L54" s="183"/>
      <c r="M54" s="183"/>
      <c r="N54" s="183"/>
      <c r="O54" s="183"/>
      <c r="P54" s="183"/>
      <c r="Q54" s="183"/>
      <c r="R54" s="191"/>
      <c r="S54" s="191"/>
      <c r="T54" s="183"/>
      <c r="U54" s="183"/>
    </row>
    <row r="55" spans="1:21" s="3" customFormat="1" ht="57.75" customHeight="1" x14ac:dyDescent="0.2">
      <c r="A55" s="24" t="s">
        <v>61</v>
      </c>
      <c r="B55" s="255" t="s">
        <v>111</v>
      </c>
      <c r="C55" s="256"/>
      <c r="D55" s="25" t="s">
        <v>16</v>
      </c>
      <c r="E55" s="80">
        <v>14721.351000000001</v>
      </c>
      <c r="F55" s="79">
        <v>0</v>
      </c>
      <c r="G55" s="79">
        <v>14721.351000000001</v>
      </c>
      <c r="H55" s="79">
        <v>0</v>
      </c>
      <c r="I55" s="79">
        <v>0</v>
      </c>
      <c r="J55" s="79">
        <v>14721.351000000001</v>
      </c>
      <c r="K55" s="80">
        <v>0</v>
      </c>
      <c r="L55" s="183"/>
      <c r="M55" s="183"/>
      <c r="N55" s="183"/>
      <c r="O55" s="183"/>
      <c r="P55" s="183"/>
      <c r="Q55" s="186"/>
      <c r="R55" s="183"/>
      <c r="S55" s="183"/>
      <c r="T55" s="183"/>
      <c r="U55" s="183"/>
    </row>
    <row r="56" spans="1:21" s="3" customFormat="1" ht="55.5" customHeight="1" x14ac:dyDescent="0.5">
      <c r="A56" s="27" t="s">
        <v>62</v>
      </c>
      <c r="B56" s="257" t="s">
        <v>167</v>
      </c>
      <c r="C56" s="258"/>
      <c r="D56" s="28" t="s">
        <v>16</v>
      </c>
      <c r="E56" s="105">
        <v>14721.351000000001</v>
      </c>
      <c r="F56" s="105"/>
      <c r="G56" s="105">
        <v>14721.351000000001</v>
      </c>
      <c r="H56" s="105"/>
      <c r="I56" s="105"/>
      <c r="J56" s="105">
        <v>14721.351000000001</v>
      </c>
      <c r="K56" s="102"/>
      <c r="L56" s="199"/>
      <c r="M56" s="183"/>
      <c r="N56" s="183"/>
      <c r="O56" s="183"/>
      <c r="P56" s="183"/>
      <c r="Q56" s="196"/>
      <c r="R56" s="181"/>
      <c r="S56" s="182"/>
      <c r="T56" s="183"/>
      <c r="U56" s="183"/>
    </row>
    <row r="57" spans="1:21" s="3" customFormat="1" ht="46.5" customHeight="1" x14ac:dyDescent="0.5">
      <c r="A57" s="27" t="s">
        <v>63</v>
      </c>
      <c r="B57" s="257" t="s">
        <v>114</v>
      </c>
      <c r="C57" s="258"/>
      <c r="D57" s="28" t="s">
        <v>16</v>
      </c>
      <c r="E57" s="105">
        <v>0</v>
      </c>
      <c r="F57" s="105"/>
      <c r="G57" s="105">
        <v>0</v>
      </c>
      <c r="H57" s="105"/>
      <c r="I57" s="105"/>
      <c r="J57" s="105">
        <v>0</v>
      </c>
      <c r="K57" s="102"/>
      <c r="L57" s="183"/>
      <c r="M57" s="183"/>
      <c r="N57" s="183"/>
      <c r="O57" s="183"/>
      <c r="P57" s="183"/>
      <c r="Q57" s="196"/>
      <c r="R57" s="181"/>
      <c r="S57" s="182"/>
      <c r="T57" s="183"/>
      <c r="U57" s="183"/>
    </row>
    <row r="58" spans="1:21" s="3" customFormat="1" ht="46.5" customHeight="1" x14ac:dyDescent="0.2">
      <c r="A58" s="27" t="s">
        <v>64</v>
      </c>
      <c r="B58" s="257" t="s">
        <v>112</v>
      </c>
      <c r="C58" s="258"/>
      <c r="D58" s="28" t="s">
        <v>16</v>
      </c>
      <c r="E58" s="105">
        <v>0</v>
      </c>
      <c r="F58" s="105"/>
      <c r="G58" s="105">
        <v>0</v>
      </c>
      <c r="H58" s="105"/>
      <c r="I58" s="105"/>
      <c r="J58" s="105"/>
      <c r="K58" s="102"/>
      <c r="L58" s="183"/>
      <c r="M58" s="183"/>
      <c r="N58" s="183"/>
      <c r="O58" s="183"/>
      <c r="P58" s="183"/>
      <c r="Q58" s="183"/>
      <c r="R58" s="183"/>
      <c r="S58" s="183"/>
      <c r="T58" s="183"/>
      <c r="U58" s="183"/>
    </row>
    <row r="59" spans="1:21" s="3" customFormat="1" ht="40.5" customHeight="1" x14ac:dyDescent="0.2">
      <c r="A59" s="27" t="s">
        <v>65</v>
      </c>
      <c r="B59" s="257" t="s">
        <v>113</v>
      </c>
      <c r="C59" s="258"/>
      <c r="D59" s="28" t="s">
        <v>16</v>
      </c>
      <c r="E59" s="105">
        <v>0</v>
      </c>
      <c r="F59" s="105"/>
      <c r="G59" s="105">
        <v>0</v>
      </c>
      <c r="H59" s="105"/>
      <c r="I59" s="105"/>
      <c r="J59" s="105"/>
      <c r="K59" s="102"/>
      <c r="L59" s="183"/>
      <c r="M59" s="183"/>
      <c r="N59" s="183"/>
      <c r="O59" s="183"/>
      <c r="P59" s="183"/>
      <c r="Q59" s="183"/>
      <c r="R59" s="183"/>
      <c r="S59" s="183"/>
      <c r="T59" s="183"/>
      <c r="U59" s="183"/>
    </row>
    <row r="60" spans="1:21" s="3" customFormat="1" ht="34.5" customHeight="1" x14ac:dyDescent="0.2">
      <c r="A60" s="27" t="s">
        <v>66</v>
      </c>
      <c r="B60" s="257" t="s">
        <v>60</v>
      </c>
      <c r="C60" s="258"/>
      <c r="D60" s="28" t="s">
        <v>16</v>
      </c>
      <c r="E60" s="105">
        <v>0</v>
      </c>
      <c r="F60" s="105"/>
      <c r="G60" s="105">
        <v>0</v>
      </c>
      <c r="H60" s="105"/>
      <c r="I60" s="105"/>
      <c r="J60" s="105"/>
      <c r="K60" s="102"/>
      <c r="L60" s="183"/>
      <c r="M60" s="183"/>
      <c r="N60" s="183"/>
      <c r="O60" s="183"/>
      <c r="P60" s="183"/>
      <c r="Q60" s="183"/>
      <c r="R60" s="183"/>
      <c r="S60" s="183"/>
      <c r="T60" s="183"/>
      <c r="U60" s="183"/>
    </row>
    <row r="61" spans="1:21" s="3" customFormat="1" ht="36" customHeight="1" x14ac:dyDescent="0.2">
      <c r="A61" s="24" t="s">
        <v>67</v>
      </c>
      <c r="B61" s="255" t="s">
        <v>68</v>
      </c>
      <c r="C61" s="256"/>
      <c r="D61" s="25" t="s">
        <v>16</v>
      </c>
      <c r="E61" s="78">
        <v>0</v>
      </c>
      <c r="F61" s="78"/>
      <c r="G61" s="78">
        <v>0</v>
      </c>
      <c r="H61" s="78"/>
      <c r="I61" s="78"/>
      <c r="J61" s="105"/>
      <c r="K61" s="102"/>
      <c r="L61" s="183"/>
      <c r="M61" s="183"/>
      <c r="N61" s="183"/>
      <c r="O61" s="183"/>
      <c r="P61" s="183"/>
      <c r="Q61" s="183"/>
      <c r="R61" s="183"/>
      <c r="S61" s="183"/>
      <c r="T61" s="183"/>
      <c r="U61" s="183"/>
    </row>
    <row r="62" spans="1:21" s="3" customFormat="1" ht="31.5" customHeight="1" x14ac:dyDescent="0.5">
      <c r="A62" s="24" t="s">
        <v>69</v>
      </c>
      <c r="B62" s="255" t="s">
        <v>136</v>
      </c>
      <c r="C62" s="256"/>
      <c r="D62" s="25" t="s">
        <v>16</v>
      </c>
      <c r="E62" s="78">
        <v>5449097.1749999998</v>
      </c>
      <c r="F62" s="78"/>
      <c r="G62" s="78">
        <v>5449097.1749999998</v>
      </c>
      <c r="H62" s="78"/>
      <c r="I62" s="78"/>
      <c r="J62" s="105">
        <v>5124301.716</v>
      </c>
      <c r="K62" s="102">
        <v>324795.45899999997</v>
      </c>
      <c r="L62" s="183"/>
      <c r="M62" s="183"/>
      <c r="N62" s="183"/>
      <c r="O62" s="183"/>
      <c r="P62" s="183"/>
      <c r="Q62" s="196"/>
      <c r="R62" s="181"/>
      <c r="S62" s="182"/>
      <c r="T62" s="183"/>
      <c r="U62" s="183"/>
    </row>
    <row r="63" spans="1:21" s="5" customFormat="1" ht="24.95" customHeight="1" x14ac:dyDescent="0.2">
      <c r="A63" s="24" t="s">
        <v>70</v>
      </c>
      <c r="B63" s="255" t="s">
        <v>110</v>
      </c>
      <c r="C63" s="256"/>
      <c r="D63" s="33" t="s">
        <v>16</v>
      </c>
      <c r="E63" s="78">
        <v>0</v>
      </c>
      <c r="F63" s="78"/>
      <c r="G63" s="78">
        <v>0</v>
      </c>
      <c r="H63" s="78"/>
      <c r="I63" s="78"/>
      <c r="J63" s="78"/>
      <c r="K63" s="93">
        <v>0</v>
      </c>
      <c r="L63" s="197"/>
      <c r="M63" s="197"/>
      <c r="N63" s="197"/>
      <c r="O63" s="197"/>
      <c r="P63" s="197"/>
      <c r="Q63" s="197"/>
      <c r="R63" s="197"/>
      <c r="S63" s="197"/>
      <c r="T63" s="197"/>
      <c r="U63" s="197"/>
    </row>
    <row r="64" spans="1:21" s="5" customFormat="1" ht="32.25" customHeight="1" x14ac:dyDescent="0.45">
      <c r="A64" s="24" t="s">
        <v>71</v>
      </c>
      <c r="B64" s="255" t="s">
        <v>72</v>
      </c>
      <c r="C64" s="256"/>
      <c r="D64" s="25" t="s">
        <v>16</v>
      </c>
      <c r="E64" s="30">
        <v>8311839</v>
      </c>
      <c r="F64" s="33">
        <v>0</v>
      </c>
      <c r="G64" s="26">
        <v>8311839</v>
      </c>
      <c r="H64" s="26">
        <v>0</v>
      </c>
      <c r="I64" s="26">
        <v>0</v>
      </c>
      <c r="J64" s="26">
        <v>8291598</v>
      </c>
      <c r="K64" s="30">
        <v>20241</v>
      </c>
      <c r="L64" s="197"/>
      <c r="M64" s="197"/>
      <c r="N64" s="197"/>
      <c r="O64" s="197"/>
      <c r="P64" s="197"/>
      <c r="Q64" s="198"/>
      <c r="R64" s="182"/>
      <c r="S64" s="195"/>
      <c r="T64" s="197"/>
      <c r="U64" s="197"/>
    </row>
    <row r="65" spans="1:21" s="5" customFormat="1" ht="36.75" customHeight="1" x14ac:dyDescent="0.45">
      <c r="A65" s="27" t="s">
        <v>73</v>
      </c>
      <c r="B65" s="257" t="s">
        <v>99</v>
      </c>
      <c r="C65" s="258"/>
      <c r="D65" s="28" t="s">
        <v>16</v>
      </c>
      <c r="E65" s="104">
        <v>729906</v>
      </c>
      <c r="F65" s="104"/>
      <c r="G65" s="104">
        <v>729906</v>
      </c>
      <c r="H65" s="104"/>
      <c r="I65" s="106"/>
      <c r="J65" s="106">
        <v>729906</v>
      </c>
      <c r="K65" s="106"/>
      <c r="L65" s="197"/>
      <c r="M65" s="197"/>
      <c r="N65" s="197"/>
      <c r="O65" s="197"/>
      <c r="P65" s="197"/>
      <c r="Q65" s="158"/>
      <c r="R65" s="182"/>
      <c r="S65" s="182"/>
      <c r="T65" s="197"/>
      <c r="U65" s="197"/>
    </row>
    <row r="66" spans="1:21" s="5" customFormat="1" ht="36.75" customHeight="1" x14ac:dyDescent="0.45">
      <c r="A66" s="27" t="s">
        <v>74</v>
      </c>
      <c r="B66" s="125" t="s">
        <v>158</v>
      </c>
      <c r="C66" s="111"/>
      <c r="D66" s="28" t="s">
        <v>16</v>
      </c>
      <c r="E66" s="104">
        <v>11481</v>
      </c>
      <c r="F66" s="104"/>
      <c r="G66" s="104">
        <v>11481</v>
      </c>
      <c r="H66" s="104"/>
      <c r="I66" s="106"/>
      <c r="J66" s="104">
        <v>11481</v>
      </c>
      <c r="K66" s="106"/>
      <c r="L66" s="197"/>
      <c r="M66" s="197"/>
      <c r="N66" s="197"/>
      <c r="O66" s="197"/>
      <c r="P66" s="197"/>
      <c r="Q66" s="198"/>
      <c r="R66" s="182"/>
      <c r="S66" s="182"/>
      <c r="T66" s="197"/>
      <c r="U66" s="197"/>
    </row>
    <row r="67" spans="1:21" s="5" customFormat="1" ht="36.75" customHeight="1" x14ac:dyDescent="0.45">
      <c r="A67" s="27" t="s">
        <v>160</v>
      </c>
      <c r="B67" s="125" t="s">
        <v>166</v>
      </c>
      <c r="C67" s="111"/>
      <c r="D67" s="28" t="s">
        <v>16</v>
      </c>
      <c r="E67" s="104">
        <v>293521</v>
      </c>
      <c r="F67" s="104"/>
      <c r="G67" s="104">
        <v>293521</v>
      </c>
      <c r="H67" s="104"/>
      <c r="I67" s="106"/>
      <c r="J67" s="104">
        <v>293521</v>
      </c>
      <c r="K67" s="106"/>
      <c r="L67" s="197"/>
      <c r="M67" s="197"/>
      <c r="N67" s="197"/>
      <c r="O67" s="197"/>
      <c r="P67" s="197"/>
      <c r="Q67" s="198"/>
      <c r="R67" s="182"/>
      <c r="S67" s="182"/>
      <c r="T67" s="197"/>
      <c r="U67" s="197"/>
    </row>
    <row r="68" spans="1:21" s="5" customFormat="1" ht="32.25" customHeight="1" x14ac:dyDescent="0.45">
      <c r="A68" s="27" t="s">
        <v>161</v>
      </c>
      <c r="B68" s="257" t="s">
        <v>97</v>
      </c>
      <c r="C68" s="258"/>
      <c r="D68" s="28" t="s">
        <v>16</v>
      </c>
      <c r="E68" s="104">
        <v>774797</v>
      </c>
      <c r="F68" s="104"/>
      <c r="G68" s="104">
        <v>774797</v>
      </c>
      <c r="H68" s="104"/>
      <c r="I68" s="106"/>
      <c r="J68" s="104">
        <v>774797</v>
      </c>
      <c r="K68" s="106"/>
      <c r="L68" s="197"/>
      <c r="M68" s="197"/>
      <c r="N68" s="197"/>
      <c r="O68" s="197"/>
      <c r="P68" s="197"/>
      <c r="Q68" s="198"/>
      <c r="R68" s="182"/>
      <c r="S68" s="182"/>
      <c r="T68" s="197"/>
      <c r="U68" s="197"/>
    </row>
    <row r="69" spans="1:21" s="3" customFormat="1" ht="32.25" customHeight="1" x14ac:dyDescent="0.45">
      <c r="A69" s="27" t="s">
        <v>75</v>
      </c>
      <c r="B69" s="257" t="s">
        <v>146</v>
      </c>
      <c r="C69" s="258"/>
      <c r="D69" s="28" t="s">
        <v>16</v>
      </c>
      <c r="E69" s="104">
        <v>896496</v>
      </c>
      <c r="F69" s="104"/>
      <c r="G69" s="104">
        <v>896496</v>
      </c>
      <c r="H69" s="104"/>
      <c r="I69" s="106"/>
      <c r="J69" s="104">
        <v>896496</v>
      </c>
      <c r="K69" s="106"/>
      <c r="L69" s="183"/>
      <c r="M69" s="183"/>
      <c r="N69" s="183"/>
      <c r="O69" s="183"/>
      <c r="P69" s="183"/>
      <c r="Q69" s="200"/>
      <c r="R69" s="182"/>
      <c r="S69" s="182"/>
      <c r="T69" s="183"/>
      <c r="U69" s="183"/>
    </row>
    <row r="70" spans="1:21" s="3" customFormat="1" ht="32.25" customHeight="1" x14ac:dyDescent="0.45">
      <c r="A70" s="27" t="s">
        <v>126</v>
      </c>
      <c r="B70" s="281" t="s">
        <v>147</v>
      </c>
      <c r="C70" s="282"/>
      <c r="D70" s="28" t="s">
        <v>16</v>
      </c>
      <c r="E70" s="104">
        <v>20241</v>
      </c>
      <c r="F70" s="104"/>
      <c r="G70" s="104">
        <v>20241</v>
      </c>
      <c r="H70" s="104"/>
      <c r="I70" s="106"/>
      <c r="J70" s="104"/>
      <c r="K70" s="106">
        <v>20241</v>
      </c>
      <c r="L70" s="183"/>
      <c r="M70" s="183"/>
      <c r="N70" s="183"/>
      <c r="O70" s="183"/>
      <c r="P70" s="183"/>
      <c r="Q70" s="200"/>
      <c r="R70" s="182"/>
      <c r="S70" s="182"/>
      <c r="T70" s="183"/>
      <c r="U70" s="183"/>
    </row>
    <row r="71" spans="1:21" s="3" customFormat="1" ht="37.5" customHeight="1" x14ac:dyDescent="0.45">
      <c r="A71" s="27" t="s">
        <v>149</v>
      </c>
      <c r="B71" s="257" t="s">
        <v>98</v>
      </c>
      <c r="C71" s="258"/>
      <c r="D71" s="28" t="s">
        <v>16</v>
      </c>
      <c r="E71" s="104">
        <v>312777</v>
      </c>
      <c r="F71" s="104"/>
      <c r="G71" s="104">
        <v>312777</v>
      </c>
      <c r="H71" s="104"/>
      <c r="I71" s="106"/>
      <c r="J71" s="104">
        <v>312777</v>
      </c>
      <c r="K71" s="106"/>
      <c r="L71" s="183"/>
      <c r="M71" s="183"/>
      <c r="N71" s="183"/>
      <c r="O71" s="183"/>
      <c r="P71" s="183"/>
      <c r="Q71" s="200"/>
      <c r="R71" s="182"/>
      <c r="S71" s="182"/>
      <c r="T71" s="183"/>
      <c r="U71" s="183"/>
    </row>
    <row r="72" spans="1:21" s="3" customFormat="1" ht="39" customHeight="1" x14ac:dyDescent="0.45">
      <c r="A72" s="27" t="s">
        <v>150</v>
      </c>
      <c r="B72" s="257" t="s">
        <v>218</v>
      </c>
      <c r="C72" s="258"/>
      <c r="D72" s="28" t="s">
        <v>16</v>
      </c>
      <c r="E72" s="104">
        <v>1583836</v>
      </c>
      <c r="F72" s="104"/>
      <c r="G72" s="104">
        <v>1583836</v>
      </c>
      <c r="H72" s="104"/>
      <c r="I72" s="106"/>
      <c r="J72" s="104">
        <v>1583836</v>
      </c>
      <c r="K72" s="106"/>
      <c r="L72" s="183"/>
      <c r="M72" s="183"/>
      <c r="N72" s="183"/>
      <c r="O72" s="183"/>
      <c r="P72" s="183"/>
      <c r="Q72" s="200"/>
      <c r="R72" s="182"/>
      <c r="S72" s="182"/>
      <c r="T72" s="183"/>
      <c r="U72" s="183"/>
    </row>
    <row r="73" spans="1:21" s="3" customFormat="1" ht="39" customHeight="1" x14ac:dyDescent="0.45">
      <c r="A73" s="27" t="s">
        <v>153</v>
      </c>
      <c r="B73" s="125" t="s">
        <v>151</v>
      </c>
      <c r="C73" s="111"/>
      <c r="D73" s="28" t="s">
        <v>16</v>
      </c>
      <c r="E73" s="104">
        <v>1753299</v>
      </c>
      <c r="F73" s="104"/>
      <c r="G73" s="104">
        <v>1753299</v>
      </c>
      <c r="H73" s="104"/>
      <c r="I73" s="106"/>
      <c r="J73" s="104">
        <v>1753299</v>
      </c>
      <c r="K73" s="106"/>
      <c r="L73" s="183"/>
      <c r="M73" s="183"/>
      <c r="N73" s="183"/>
      <c r="O73" s="183"/>
      <c r="P73" s="183"/>
      <c r="Q73" s="200"/>
      <c r="R73" s="182"/>
      <c r="S73" s="182"/>
      <c r="T73" s="183"/>
      <c r="U73" s="183"/>
    </row>
    <row r="74" spans="1:21" s="3" customFormat="1" ht="39" customHeight="1" x14ac:dyDescent="0.45">
      <c r="A74" s="27" t="s">
        <v>155</v>
      </c>
      <c r="B74" s="125" t="s">
        <v>193</v>
      </c>
      <c r="C74" s="111"/>
      <c r="D74" s="28" t="s">
        <v>16</v>
      </c>
      <c r="E74" s="104">
        <v>0</v>
      </c>
      <c r="F74" s="104"/>
      <c r="G74" s="104">
        <v>0</v>
      </c>
      <c r="H74" s="104">
        <v>0</v>
      </c>
      <c r="I74" s="106"/>
      <c r="J74" s="104"/>
      <c r="K74" s="106"/>
      <c r="L74" s="183"/>
      <c r="M74" s="183"/>
      <c r="N74" s="183"/>
      <c r="O74" s="183"/>
      <c r="P74" s="183"/>
      <c r="Q74" s="200"/>
      <c r="R74" s="182"/>
      <c r="S74" s="182"/>
      <c r="T74" s="183"/>
      <c r="U74" s="183"/>
    </row>
    <row r="75" spans="1:21" s="3" customFormat="1" ht="39" customHeight="1" x14ac:dyDescent="0.45">
      <c r="A75" s="27" t="s">
        <v>156</v>
      </c>
      <c r="B75" s="257" t="s">
        <v>125</v>
      </c>
      <c r="C75" s="258"/>
      <c r="D75" s="28" t="s">
        <v>16</v>
      </c>
      <c r="E75" s="104">
        <v>198576.00000000003</v>
      </c>
      <c r="F75" s="104"/>
      <c r="G75" s="104">
        <v>198576.00000000003</v>
      </c>
      <c r="H75" s="104"/>
      <c r="I75" s="106"/>
      <c r="J75" s="104">
        <v>198576.00000000003</v>
      </c>
      <c r="K75" s="106"/>
      <c r="L75" s="183"/>
      <c r="M75" s="183"/>
      <c r="N75" s="183"/>
      <c r="O75" s="183"/>
      <c r="P75" s="183"/>
      <c r="Q75" s="200"/>
      <c r="R75" s="182"/>
      <c r="S75" s="182"/>
      <c r="T75" s="183"/>
      <c r="U75" s="183"/>
    </row>
    <row r="76" spans="1:21" s="58" customFormat="1" ht="39" customHeight="1" x14ac:dyDescent="0.45">
      <c r="A76" s="94" t="s">
        <v>157</v>
      </c>
      <c r="B76" s="247" t="s">
        <v>212</v>
      </c>
      <c r="C76" s="248"/>
      <c r="D76" s="95" t="s">
        <v>16</v>
      </c>
      <c r="E76" s="104">
        <v>270640</v>
      </c>
      <c r="F76" s="104"/>
      <c r="G76" s="104">
        <v>270640</v>
      </c>
      <c r="H76" s="104"/>
      <c r="I76" s="106"/>
      <c r="J76" s="104">
        <v>270640</v>
      </c>
      <c r="K76" s="106"/>
      <c r="L76" s="183"/>
      <c r="M76" s="183"/>
      <c r="N76" s="183"/>
      <c r="O76" s="183"/>
      <c r="P76" s="183"/>
      <c r="Q76" s="200"/>
      <c r="R76" s="182"/>
      <c r="S76" s="182"/>
      <c r="T76" s="183"/>
      <c r="U76" s="183"/>
    </row>
    <row r="77" spans="1:21" s="58" customFormat="1" ht="39" customHeight="1" x14ac:dyDescent="0.45">
      <c r="A77" s="94" t="s">
        <v>200</v>
      </c>
      <c r="B77" s="172" t="s">
        <v>213</v>
      </c>
      <c r="C77" s="173"/>
      <c r="D77" s="95" t="s">
        <v>16</v>
      </c>
      <c r="E77" s="104">
        <v>502828</v>
      </c>
      <c r="F77" s="104"/>
      <c r="G77" s="104">
        <v>502828</v>
      </c>
      <c r="H77" s="104"/>
      <c r="I77" s="106"/>
      <c r="J77" s="104">
        <v>502828</v>
      </c>
      <c r="K77" s="106"/>
      <c r="L77" s="183"/>
      <c r="M77" s="183"/>
      <c r="N77" s="183"/>
      <c r="O77" s="183"/>
      <c r="P77" s="183"/>
      <c r="Q77" s="200"/>
      <c r="R77" s="182"/>
      <c r="S77" s="182"/>
      <c r="T77" s="183"/>
      <c r="U77" s="183"/>
    </row>
    <row r="78" spans="1:21" s="3" customFormat="1" ht="39" customHeight="1" x14ac:dyDescent="0.45">
      <c r="A78" s="27" t="s">
        <v>194</v>
      </c>
      <c r="B78" s="125" t="s">
        <v>214</v>
      </c>
      <c r="C78" s="111"/>
      <c r="D78" s="28" t="s">
        <v>16</v>
      </c>
      <c r="E78" s="104">
        <v>465</v>
      </c>
      <c r="F78" s="104"/>
      <c r="G78" s="104">
        <v>465</v>
      </c>
      <c r="H78" s="104"/>
      <c r="I78" s="106"/>
      <c r="J78" s="104">
        <v>465</v>
      </c>
      <c r="K78" s="106"/>
      <c r="L78" s="183"/>
      <c r="M78" s="183"/>
      <c r="N78" s="183"/>
      <c r="O78" s="183"/>
      <c r="P78" s="183"/>
      <c r="Q78" s="200"/>
      <c r="R78" s="182"/>
      <c r="S78" s="182"/>
      <c r="T78" s="183"/>
      <c r="U78" s="183"/>
    </row>
    <row r="79" spans="1:21" s="3" customFormat="1" ht="39" customHeight="1" x14ac:dyDescent="0.45">
      <c r="A79" s="27" t="s">
        <v>201</v>
      </c>
      <c r="B79" s="125" t="s">
        <v>215</v>
      </c>
      <c r="C79" s="111"/>
      <c r="D79" s="28" t="s">
        <v>16</v>
      </c>
      <c r="E79" s="104">
        <v>221317</v>
      </c>
      <c r="F79" s="104"/>
      <c r="G79" s="104">
        <v>221317</v>
      </c>
      <c r="H79" s="104"/>
      <c r="I79" s="106"/>
      <c r="J79" s="104">
        <v>221317</v>
      </c>
      <c r="K79" s="106"/>
      <c r="L79" s="183"/>
      <c r="M79" s="183"/>
      <c r="N79" s="183"/>
      <c r="O79" s="183"/>
      <c r="P79" s="183"/>
      <c r="Q79" s="200"/>
      <c r="R79" s="182"/>
      <c r="S79" s="182"/>
      <c r="T79" s="183"/>
      <c r="U79" s="183"/>
    </row>
    <row r="80" spans="1:21" s="3" customFormat="1" ht="39" customHeight="1" x14ac:dyDescent="0.45">
      <c r="A80" s="27" t="s">
        <v>195</v>
      </c>
      <c r="B80" s="125" t="s">
        <v>159</v>
      </c>
      <c r="C80" s="111"/>
      <c r="D80" s="28" t="s">
        <v>16</v>
      </c>
      <c r="E80" s="104">
        <v>56984</v>
      </c>
      <c r="F80" s="104"/>
      <c r="G80" s="104">
        <v>56984</v>
      </c>
      <c r="H80" s="104"/>
      <c r="I80" s="106"/>
      <c r="J80" s="104">
        <v>56984</v>
      </c>
      <c r="K80" s="106"/>
      <c r="L80" s="183"/>
      <c r="M80" s="183"/>
      <c r="N80" s="183"/>
      <c r="O80" s="183"/>
      <c r="P80" s="183"/>
      <c r="Q80" s="200"/>
      <c r="R80" s="182"/>
      <c r="S80" s="182"/>
      <c r="T80" s="183"/>
      <c r="U80" s="183"/>
    </row>
    <row r="81" spans="1:209" s="3" customFormat="1" ht="36.75" customHeight="1" x14ac:dyDescent="0.45">
      <c r="A81" s="27" t="s">
        <v>196</v>
      </c>
      <c r="B81" s="257" t="s">
        <v>152</v>
      </c>
      <c r="C81" s="258" t="s">
        <v>152</v>
      </c>
      <c r="D81" s="28" t="s">
        <v>16</v>
      </c>
      <c r="E81" s="104">
        <v>684675</v>
      </c>
      <c r="F81" s="104"/>
      <c r="G81" s="104">
        <v>684675</v>
      </c>
      <c r="H81" s="104"/>
      <c r="I81" s="106"/>
      <c r="J81" s="104">
        <v>684675</v>
      </c>
      <c r="K81" s="106"/>
      <c r="L81" s="183"/>
      <c r="M81" s="183"/>
      <c r="N81" s="183"/>
      <c r="O81" s="183"/>
      <c r="P81" s="183"/>
      <c r="Q81" s="200"/>
      <c r="R81" s="182"/>
      <c r="S81" s="182"/>
      <c r="T81" s="183"/>
      <c r="U81" s="183"/>
    </row>
    <row r="82" spans="1:209" s="3" customFormat="1" ht="61.5" customHeight="1" x14ac:dyDescent="0.5">
      <c r="A82" s="24" t="s">
        <v>76</v>
      </c>
      <c r="B82" s="255" t="s">
        <v>116</v>
      </c>
      <c r="C82" s="256"/>
      <c r="D82" s="25" t="s">
        <v>16</v>
      </c>
      <c r="E82" s="76">
        <v>570563</v>
      </c>
      <c r="F82" s="76"/>
      <c r="G82" s="76">
        <v>570563</v>
      </c>
      <c r="H82" s="76"/>
      <c r="I82" s="91"/>
      <c r="J82" s="104">
        <v>570563</v>
      </c>
      <c r="K82" s="106"/>
      <c r="L82" s="183"/>
      <c r="M82" s="183"/>
      <c r="N82" s="183"/>
      <c r="O82" s="183"/>
      <c r="P82" s="183"/>
      <c r="Q82" s="196"/>
      <c r="R82" s="182"/>
      <c r="S82" s="182"/>
      <c r="T82" s="183"/>
      <c r="U82" s="183"/>
    </row>
    <row r="83" spans="1:209" s="3" customFormat="1" ht="36.75" customHeight="1" x14ac:dyDescent="0.5">
      <c r="A83" s="24" t="s">
        <v>129</v>
      </c>
      <c r="B83" s="68" t="s">
        <v>172</v>
      </c>
      <c r="C83" s="110"/>
      <c r="D83" s="25" t="s">
        <v>16</v>
      </c>
      <c r="E83" s="76">
        <v>570563</v>
      </c>
      <c r="F83" s="76"/>
      <c r="G83" s="76">
        <v>570563</v>
      </c>
      <c r="H83" s="76"/>
      <c r="I83" s="91"/>
      <c r="J83" s="104">
        <v>570563</v>
      </c>
      <c r="K83" s="106"/>
      <c r="L83" s="183"/>
      <c r="M83" s="183"/>
      <c r="N83" s="183"/>
      <c r="O83" s="183"/>
      <c r="P83" s="183"/>
      <c r="Q83" s="196"/>
      <c r="R83" s="182"/>
      <c r="S83" s="182"/>
      <c r="T83" s="183"/>
      <c r="U83" s="183"/>
    </row>
    <row r="84" spans="1:209" s="3" customFormat="1" ht="60" customHeight="1" x14ac:dyDescent="0.5">
      <c r="A84" s="25" t="s">
        <v>77</v>
      </c>
      <c r="B84" s="271" t="s">
        <v>145</v>
      </c>
      <c r="C84" s="272"/>
      <c r="D84" s="25" t="s">
        <v>16</v>
      </c>
      <c r="E84" s="78">
        <v>533861.06300000008</v>
      </c>
      <c r="F84" s="92"/>
      <c r="G84" s="78">
        <v>533861.06300000008</v>
      </c>
      <c r="H84" s="78"/>
      <c r="I84" s="92"/>
      <c r="J84" s="105">
        <v>261187.80300000001</v>
      </c>
      <c r="K84" s="102">
        <v>272673.26</v>
      </c>
      <c r="L84" s="183"/>
      <c r="M84" s="183"/>
      <c r="N84" s="183"/>
      <c r="O84" s="183"/>
      <c r="P84" s="183"/>
      <c r="Q84" s="196"/>
      <c r="R84" s="182"/>
      <c r="S84" s="182"/>
      <c r="T84" s="183"/>
      <c r="U84" s="183"/>
    </row>
    <row r="85" spans="1:209" s="3" customFormat="1" ht="34.5" customHeight="1" x14ac:dyDescent="0.5">
      <c r="A85" s="24" t="s">
        <v>104</v>
      </c>
      <c r="B85" s="37" t="s">
        <v>105</v>
      </c>
      <c r="C85" s="115"/>
      <c r="D85" s="25" t="s">
        <v>16</v>
      </c>
      <c r="E85" s="78">
        <v>104826.624</v>
      </c>
      <c r="F85" s="92"/>
      <c r="G85" s="78">
        <v>104826.624</v>
      </c>
      <c r="H85" s="78"/>
      <c r="I85" s="93"/>
      <c r="J85" s="105">
        <v>104826.624</v>
      </c>
      <c r="K85" s="102"/>
      <c r="L85" s="183"/>
      <c r="M85" s="183"/>
      <c r="N85" s="183"/>
      <c r="O85" s="183"/>
      <c r="P85" s="183"/>
      <c r="Q85" s="196"/>
      <c r="R85" s="182"/>
      <c r="S85" s="182"/>
      <c r="T85" s="183"/>
      <c r="U85" s="183"/>
    </row>
    <row r="86" spans="1:209" s="3" customFormat="1" ht="32.25" customHeight="1" x14ac:dyDescent="0.45">
      <c r="A86" s="24" t="s">
        <v>119</v>
      </c>
      <c r="B86" s="68" t="s">
        <v>121</v>
      </c>
      <c r="C86" s="115"/>
      <c r="D86" s="25" t="s">
        <v>16</v>
      </c>
      <c r="E86" s="78">
        <v>11538.24</v>
      </c>
      <c r="F86" s="92"/>
      <c r="G86" s="78">
        <v>11538.24</v>
      </c>
      <c r="H86" s="78"/>
      <c r="I86" s="92"/>
      <c r="J86" s="105"/>
      <c r="K86" s="102">
        <v>11538.24</v>
      </c>
      <c r="L86" s="183"/>
      <c r="M86" s="183"/>
      <c r="N86" s="183"/>
      <c r="O86" s="183"/>
      <c r="P86" s="183"/>
      <c r="Q86" s="182"/>
      <c r="R86" s="182"/>
      <c r="S86" s="182"/>
      <c r="T86" s="183"/>
      <c r="U86" s="183"/>
    </row>
    <row r="87" spans="1:209" s="3" customFormat="1" ht="35.25" customHeight="1" x14ac:dyDescent="0.45">
      <c r="A87" s="24" t="s">
        <v>120</v>
      </c>
      <c r="B87" s="68" t="s">
        <v>164</v>
      </c>
      <c r="C87" s="115"/>
      <c r="D87" s="25" t="s">
        <v>16</v>
      </c>
      <c r="E87" s="78">
        <v>10858.723</v>
      </c>
      <c r="F87" s="92"/>
      <c r="G87" s="78">
        <v>10858.723</v>
      </c>
      <c r="H87" s="78"/>
      <c r="I87" s="92"/>
      <c r="J87" s="105">
        <v>5006.5</v>
      </c>
      <c r="K87" s="102">
        <v>5852.223</v>
      </c>
      <c r="L87" s="183"/>
      <c r="M87" s="183"/>
      <c r="N87" s="183"/>
      <c r="O87" s="183"/>
      <c r="P87" s="183"/>
      <c r="Q87" s="182"/>
      <c r="R87" s="182"/>
      <c r="S87" s="182"/>
      <c r="T87" s="183"/>
      <c r="U87" s="183"/>
    </row>
    <row r="88" spans="1:209" s="3" customFormat="1" ht="35.25" customHeight="1" x14ac:dyDescent="0.45">
      <c r="A88" s="24" t="s">
        <v>131</v>
      </c>
      <c r="B88" s="37" t="s">
        <v>168</v>
      </c>
      <c r="C88" s="115"/>
      <c r="D88" s="25" t="s">
        <v>16</v>
      </c>
      <c r="E88" s="78">
        <v>116379</v>
      </c>
      <c r="F88" s="92"/>
      <c r="G88" s="78">
        <v>116379</v>
      </c>
      <c r="H88" s="78"/>
      <c r="I88" s="92"/>
      <c r="J88" s="105">
        <v>116379</v>
      </c>
      <c r="K88" s="102"/>
      <c r="L88" s="183"/>
      <c r="M88" s="183"/>
      <c r="N88" s="183"/>
      <c r="O88" s="183"/>
      <c r="P88" s="183"/>
      <c r="Q88" s="182"/>
      <c r="R88" s="182"/>
      <c r="S88" s="182"/>
      <c r="T88" s="183"/>
      <c r="U88" s="183"/>
    </row>
    <row r="89" spans="1:209" s="3" customFormat="1" ht="35.25" customHeight="1" x14ac:dyDescent="0.45">
      <c r="A89" s="24" t="s">
        <v>177</v>
      </c>
      <c r="B89" s="37" t="s">
        <v>169</v>
      </c>
      <c r="C89" s="115"/>
      <c r="D89" s="25" t="s">
        <v>16</v>
      </c>
      <c r="E89" s="78">
        <v>17792</v>
      </c>
      <c r="F89" s="92"/>
      <c r="G89" s="78">
        <v>17792</v>
      </c>
      <c r="H89" s="78"/>
      <c r="I89" s="92"/>
      <c r="J89" s="105">
        <v>17792</v>
      </c>
      <c r="K89" s="102"/>
      <c r="L89" s="183"/>
      <c r="M89" s="183"/>
      <c r="N89" s="183"/>
      <c r="O89" s="183"/>
      <c r="P89" s="183"/>
      <c r="Q89" s="182"/>
      <c r="R89" s="182"/>
      <c r="S89" s="182"/>
      <c r="T89" s="183"/>
      <c r="U89" s="183"/>
    </row>
    <row r="90" spans="1:209" s="3" customFormat="1" ht="34.5" customHeight="1" x14ac:dyDescent="0.45">
      <c r="A90" s="24" t="s">
        <v>133</v>
      </c>
      <c r="B90" s="37" t="s">
        <v>137</v>
      </c>
      <c r="C90" s="115"/>
      <c r="D90" s="25" t="s">
        <v>16</v>
      </c>
      <c r="E90" s="78">
        <v>272466.47599999997</v>
      </c>
      <c r="F90" s="92"/>
      <c r="G90" s="78">
        <v>272466.47599999997</v>
      </c>
      <c r="H90" s="78"/>
      <c r="I90" s="93"/>
      <c r="J90" s="105">
        <v>17183.678999999996</v>
      </c>
      <c r="K90" s="102">
        <v>255282.79699999999</v>
      </c>
      <c r="L90" s="183"/>
      <c r="M90" s="183"/>
      <c r="N90" s="183"/>
      <c r="O90" s="183"/>
      <c r="P90" s="183"/>
      <c r="Q90" s="182"/>
      <c r="R90" s="182"/>
      <c r="S90" s="182"/>
      <c r="T90" s="183"/>
      <c r="U90" s="183"/>
    </row>
    <row r="91" spans="1:209" s="5" customFormat="1" ht="48" customHeight="1" x14ac:dyDescent="0.45">
      <c r="A91" s="21" t="s">
        <v>78</v>
      </c>
      <c r="B91" s="245" t="s">
        <v>79</v>
      </c>
      <c r="C91" s="39" t="s">
        <v>80</v>
      </c>
      <c r="D91" s="22" t="s">
        <v>16</v>
      </c>
      <c r="E91" s="31">
        <v>211852.29399999976</v>
      </c>
      <c r="F91" s="31">
        <v>0</v>
      </c>
      <c r="G91" s="31">
        <v>211852</v>
      </c>
      <c r="H91" s="40"/>
      <c r="I91" s="40"/>
      <c r="J91" s="121"/>
      <c r="K91" s="121"/>
      <c r="L91" s="197"/>
      <c r="M91" s="197"/>
      <c r="N91" s="197"/>
      <c r="O91" s="197"/>
      <c r="P91" s="197"/>
      <c r="Q91" s="182"/>
      <c r="R91" s="182"/>
      <c r="S91" s="182"/>
      <c r="T91" s="197"/>
      <c r="U91" s="197"/>
    </row>
    <row r="92" spans="1:209" s="6" customFormat="1" ht="45.75" customHeight="1" x14ac:dyDescent="0.45">
      <c r="A92" s="21" t="s">
        <v>81</v>
      </c>
      <c r="B92" s="246"/>
      <c r="C92" s="39" t="s">
        <v>82</v>
      </c>
      <c r="D92" s="22" t="s">
        <v>3</v>
      </c>
      <c r="E92" s="41">
        <v>0.15224602276933355</v>
      </c>
      <c r="F92" s="41"/>
      <c r="G92" s="41">
        <v>0.15224581148849342</v>
      </c>
      <c r="H92" s="21"/>
      <c r="I92" s="21"/>
      <c r="J92" s="21"/>
      <c r="K92" s="21"/>
      <c r="L92" s="285"/>
      <c r="M92" s="286"/>
      <c r="N92" s="285"/>
      <c r="O92" s="286"/>
      <c r="P92" s="182"/>
      <c r="Q92" s="182"/>
      <c r="R92" s="285"/>
      <c r="S92" s="286"/>
      <c r="T92" s="285"/>
      <c r="U92" s="286"/>
      <c r="V92" s="223"/>
      <c r="W92" s="224"/>
      <c r="X92" s="223"/>
      <c r="Y92" s="224"/>
      <c r="Z92" s="223"/>
      <c r="AA92" s="224"/>
      <c r="AB92" s="223"/>
      <c r="AC92" s="224"/>
      <c r="AD92" s="223"/>
      <c r="AE92" s="224"/>
      <c r="AF92" s="223"/>
      <c r="AG92" s="224"/>
      <c r="AH92" s="223"/>
      <c r="AI92" s="224"/>
      <c r="AJ92" s="223"/>
      <c r="AK92" s="224"/>
      <c r="AL92" s="223"/>
      <c r="AM92" s="224"/>
      <c r="AN92" s="223"/>
      <c r="AO92" s="224"/>
      <c r="AP92" s="223"/>
      <c r="AQ92" s="224"/>
      <c r="AR92" s="223"/>
      <c r="AS92" s="224"/>
      <c r="AT92" s="223"/>
      <c r="AU92" s="224"/>
      <c r="AV92" s="223"/>
      <c r="AW92" s="224"/>
      <c r="AX92" s="223"/>
      <c r="AY92" s="224"/>
      <c r="AZ92" s="223"/>
      <c r="BA92" s="224"/>
      <c r="BB92" s="223"/>
      <c r="BC92" s="224"/>
      <c r="BD92" s="223"/>
      <c r="BE92" s="224"/>
      <c r="BF92" s="223"/>
      <c r="BG92" s="224"/>
      <c r="BH92" s="223"/>
      <c r="BI92" s="224"/>
      <c r="BJ92" s="223"/>
      <c r="BK92" s="224"/>
      <c r="BL92" s="223"/>
      <c r="BM92" s="224"/>
      <c r="BN92" s="223"/>
      <c r="BO92" s="224"/>
      <c r="BP92" s="223"/>
      <c r="BQ92" s="224"/>
      <c r="BR92" s="223"/>
      <c r="BS92" s="224"/>
      <c r="BT92" s="223"/>
      <c r="BU92" s="224"/>
      <c r="BV92" s="223"/>
      <c r="BW92" s="224"/>
      <c r="BX92" s="223"/>
      <c r="BY92" s="224"/>
      <c r="BZ92" s="223"/>
      <c r="CA92" s="224"/>
      <c r="CB92" s="223"/>
      <c r="CC92" s="224"/>
      <c r="CD92" s="223"/>
      <c r="CE92" s="224"/>
      <c r="CF92" s="223"/>
      <c r="CG92" s="224"/>
      <c r="CH92" s="223"/>
      <c r="CI92" s="224"/>
      <c r="CJ92" s="223"/>
      <c r="CK92" s="224"/>
      <c r="CL92" s="223"/>
      <c r="CM92" s="224"/>
      <c r="CN92" s="223"/>
      <c r="CO92" s="224"/>
      <c r="CP92" s="223"/>
      <c r="CQ92" s="224"/>
      <c r="CR92" s="223"/>
      <c r="CS92" s="224"/>
      <c r="CT92" s="223"/>
      <c r="CU92" s="224"/>
      <c r="CV92" s="223"/>
      <c r="CW92" s="224"/>
      <c r="CX92" s="223"/>
      <c r="CY92" s="224"/>
      <c r="CZ92" s="223"/>
      <c r="DA92" s="224"/>
      <c r="DB92" s="223"/>
      <c r="DC92" s="224"/>
      <c r="DD92" s="223"/>
      <c r="DE92" s="224"/>
      <c r="DF92" s="223"/>
      <c r="DG92" s="224"/>
      <c r="DH92" s="223"/>
      <c r="DI92" s="224"/>
      <c r="DJ92" s="223"/>
      <c r="DK92" s="224"/>
      <c r="DL92" s="223"/>
      <c r="DM92" s="224"/>
      <c r="DN92" s="223"/>
      <c r="DO92" s="224"/>
      <c r="DP92" s="223"/>
      <c r="DQ92" s="224"/>
      <c r="DR92" s="223"/>
      <c r="DS92" s="224"/>
      <c r="DT92" s="223"/>
      <c r="DU92" s="224"/>
      <c r="DV92" s="223"/>
      <c r="DW92" s="224"/>
      <c r="DX92" s="223"/>
      <c r="DY92" s="224"/>
      <c r="DZ92" s="223"/>
      <c r="EA92" s="224"/>
      <c r="EB92" s="223"/>
      <c r="EC92" s="224"/>
      <c r="ED92" s="223"/>
      <c r="EE92" s="224"/>
      <c r="EF92" s="223"/>
      <c r="EG92" s="224"/>
      <c r="EH92" s="223"/>
      <c r="EI92" s="224"/>
      <c r="EJ92" s="223"/>
      <c r="EK92" s="224"/>
      <c r="EL92" s="223"/>
      <c r="EM92" s="224"/>
      <c r="EN92" s="223"/>
      <c r="EO92" s="224"/>
      <c r="EP92" s="223"/>
      <c r="EQ92" s="224"/>
      <c r="ER92" s="223"/>
      <c r="ES92" s="224"/>
      <c r="ET92" s="223"/>
      <c r="EU92" s="224"/>
      <c r="EV92" s="223"/>
      <c r="EW92" s="224"/>
      <c r="EX92" s="223"/>
      <c r="EY92" s="224"/>
      <c r="EZ92" s="223"/>
      <c r="FA92" s="224"/>
      <c r="FB92" s="223"/>
      <c r="FC92" s="224"/>
      <c r="FD92" s="223"/>
      <c r="FE92" s="224"/>
      <c r="FF92" s="223"/>
      <c r="FG92" s="224"/>
      <c r="FH92" s="223"/>
      <c r="FI92" s="224"/>
      <c r="FJ92" s="223"/>
      <c r="FK92" s="224"/>
      <c r="FL92" s="223"/>
      <c r="FM92" s="224"/>
      <c r="FN92" s="223"/>
      <c r="FO92" s="224"/>
      <c r="FP92" s="223"/>
      <c r="FQ92" s="224"/>
      <c r="FR92" s="223"/>
      <c r="FS92" s="224"/>
      <c r="FT92" s="223"/>
      <c r="FU92" s="224"/>
      <c r="FV92" s="223"/>
      <c r="FW92" s="224"/>
      <c r="FX92" s="223"/>
      <c r="FY92" s="224"/>
      <c r="FZ92" s="223"/>
      <c r="GA92" s="224"/>
      <c r="GB92" s="223"/>
      <c r="GC92" s="224"/>
      <c r="GD92" s="223"/>
      <c r="GE92" s="224"/>
      <c r="GF92" s="223"/>
      <c r="GG92" s="224"/>
      <c r="GH92" s="223"/>
      <c r="GI92" s="224"/>
      <c r="GJ92" s="223"/>
      <c r="GK92" s="224"/>
      <c r="GL92" s="223"/>
      <c r="GM92" s="224"/>
      <c r="GN92" s="223"/>
      <c r="GO92" s="224"/>
      <c r="GP92" s="223"/>
      <c r="GQ92" s="224"/>
      <c r="GR92" s="223"/>
      <c r="GS92" s="224"/>
      <c r="GT92" s="223"/>
      <c r="GU92" s="224"/>
      <c r="GV92" s="223"/>
      <c r="GW92" s="224"/>
      <c r="GX92" s="223"/>
      <c r="GY92" s="224"/>
      <c r="GZ92" s="223"/>
      <c r="HA92" s="224"/>
    </row>
    <row r="93" spans="1:209" s="6" customFormat="1" ht="45.75" customHeight="1" x14ac:dyDescent="0.45">
      <c r="A93" s="21" t="s">
        <v>183</v>
      </c>
      <c r="B93" s="245" t="s">
        <v>184</v>
      </c>
      <c r="C93" s="151" t="s">
        <v>80</v>
      </c>
      <c r="D93" s="22" t="s">
        <v>16</v>
      </c>
      <c r="E93" s="167">
        <v>211852.29399999976</v>
      </c>
      <c r="F93" s="167">
        <v>0</v>
      </c>
      <c r="G93" s="167">
        <v>211852</v>
      </c>
      <c r="H93" s="21"/>
      <c r="I93" s="21"/>
      <c r="J93" s="21"/>
      <c r="K93" s="21"/>
      <c r="L93" s="176"/>
      <c r="M93" s="177"/>
      <c r="N93" s="176"/>
      <c r="O93" s="177"/>
      <c r="P93" s="182"/>
      <c r="Q93" s="182"/>
      <c r="R93" s="176"/>
      <c r="S93" s="177"/>
      <c r="T93" s="176"/>
      <c r="U93" s="177"/>
      <c r="V93" s="153"/>
      <c r="W93" s="154"/>
      <c r="X93" s="153"/>
      <c r="Y93" s="154"/>
      <c r="Z93" s="153"/>
      <c r="AA93" s="154"/>
      <c r="AB93" s="153"/>
      <c r="AC93" s="154"/>
      <c r="AD93" s="153"/>
      <c r="AE93" s="154"/>
      <c r="AF93" s="153"/>
      <c r="AG93" s="154"/>
      <c r="AH93" s="153"/>
      <c r="AI93" s="154"/>
      <c r="AJ93" s="153"/>
      <c r="AK93" s="154"/>
      <c r="AL93" s="153"/>
      <c r="AM93" s="154"/>
      <c r="AN93" s="153"/>
      <c r="AO93" s="154"/>
      <c r="AP93" s="153"/>
      <c r="AQ93" s="154"/>
      <c r="AR93" s="153"/>
      <c r="AS93" s="154"/>
      <c r="AT93" s="153"/>
      <c r="AU93" s="154"/>
      <c r="AV93" s="153"/>
      <c r="AW93" s="154"/>
      <c r="AX93" s="153"/>
      <c r="AY93" s="154"/>
      <c r="AZ93" s="153"/>
      <c r="BA93" s="154"/>
      <c r="BB93" s="153"/>
      <c r="BC93" s="154"/>
      <c r="BD93" s="153"/>
      <c r="BE93" s="154"/>
      <c r="BF93" s="153"/>
      <c r="BG93" s="154"/>
      <c r="BH93" s="153"/>
      <c r="BI93" s="154"/>
      <c r="BJ93" s="153"/>
      <c r="BK93" s="154"/>
      <c r="BL93" s="153"/>
      <c r="BM93" s="154"/>
      <c r="BN93" s="153"/>
      <c r="BO93" s="154"/>
      <c r="BP93" s="153"/>
      <c r="BQ93" s="154"/>
      <c r="BR93" s="153"/>
      <c r="BS93" s="154"/>
      <c r="BT93" s="153"/>
      <c r="BU93" s="154"/>
      <c r="BV93" s="153"/>
      <c r="BW93" s="154"/>
      <c r="BX93" s="153"/>
      <c r="BY93" s="154"/>
      <c r="BZ93" s="153"/>
      <c r="CA93" s="154"/>
      <c r="CB93" s="153"/>
      <c r="CC93" s="154"/>
      <c r="CD93" s="153"/>
      <c r="CE93" s="154"/>
      <c r="CF93" s="153"/>
      <c r="CG93" s="154"/>
      <c r="CH93" s="153"/>
      <c r="CI93" s="154"/>
      <c r="CJ93" s="153"/>
      <c r="CK93" s="154"/>
      <c r="CL93" s="153"/>
      <c r="CM93" s="154"/>
      <c r="CN93" s="153"/>
      <c r="CO93" s="154"/>
      <c r="CP93" s="153"/>
      <c r="CQ93" s="154"/>
      <c r="CR93" s="153"/>
      <c r="CS93" s="154"/>
      <c r="CT93" s="153"/>
      <c r="CU93" s="154"/>
      <c r="CV93" s="153"/>
      <c r="CW93" s="154"/>
      <c r="CX93" s="153"/>
      <c r="CY93" s="154"/>
      <c r="CZ93" s="153"/>
      <c r="DA93" s="154"/>
      <c r="DB93" s="153"/>
      <c r="DC93" s="154"/>
      <c r="DD93" s="153"/>
      <c r="DE93" s="154"/>
      <c r="DF93" s="153"/>
      <c r="DG93" s="154"/>
      <c r="DH93" s="153"/>
      <c r="DI93" s="154"/>
      <c r="DJ93" s="153"/>
      <c r="DK93" s="154"/>
      <c r="DL93" s="153"/>
      <c r="DM93" s="154"/>
      <c r="DN93" s="153"/>
      <c r="DO93" s="154"/>
      <c r="DP93" s="153"/>
      <c r="DQ93" s="154"/>
      <c r="DR93" s="153"/>
      <c r="DS93" s="154"/>
      <c r="DT93" s="153"/>
      <c r="DU93" s="154"/>
      <c r="DV93" s="153"/>
      <c r="DW93" s="154"/>
      <c r="DX93" s="153"/>
      <c r="DY93" s="154"/>
      <c r="DZ93" s="153"/>
      <c r="EA93" s="154"/>
      <c r="EB93" s="153"/>
      <c r="EC93" s="154"/>
      <c r="ED93" s="153"/>
      <c r="EE93" s="154"/>
      <c r="EF93" s="153"/>
      <c r="EG93" s="154"/>
      <c r="EH93" s="153"/>
      <c r="EI93" s="154"/>
      <c r="EJ93" s="153"/>
      <c r="EK93" s="154"/>
      <c r="EL93" s="153"/>
      <c r="EM93" s="154"/>
      <c r="EN93" s="153"/>
      <c r="EO93" s="154"/>
      <c r="EP93" s="153"/>
      <c r="EQ93" s="154"/>
      <c r="ER93" s="153"/>
      <c r="ES93" s="154"/>
      <c r="ET93" s="153"/>
      <c r="EU93" s="154"/>
      <c r="EV93" s="153"/>
      <c r="EW93" s="154"/>
      <c r="EX93" s="153"/>
      <c r="EY93" s="154"/>
      <c r="EZ93" s="153"/>
      <c r="FA93" s="154"/>
      <c r="FB93" s="153"/>
      <c r="FC93" s="154"/>
      <c r="FD93" s="153"/>
      <c r="FE93" s="154"/>
      <c r="FF93" s="153"/>
      <c r="FG93" s="154"/>
      <c r="FH93" s="153"/>
      <c r="FI93" s="154"/>
      <c r="FJ93" s="153"/>
      <c r="FK93" s="154"/>
      <c r="FL93" s="153"/>
      <c r="FM93" s="154"/>
      <c r="FN93" s="153"/>
      <c r="FO93" s="154"/>
      <c r="FP93" s="153"/>
      <c r="FQ93" s="154"/>
      <c r="FR93" s="153"/>
      <c r="FS93" s="154"/>
      <c r="FT93" s="153"/>
      <c r="FU93" s="154"/>
      <c r="FV93" s="153"/>
      <c r="FW93" s="154"/>
      <c r="FX93" s="153"/>
      <c r="FY93" s="154"/>
      <c r="FZ93" s="153"/>
      <c r="GA93" s="154"/>
      <c r="GB93" s="153"/>
      <c r="GC93" s="154"/>
      <c r="GD93" s="153"/>
      <c r="GE93" s="154"/>
      <c r="GF93" s="153"/>
      <c r="GG93" s="154"/>
      <c r="GH93" s="153"/>
      <c r="GI93" s="154"/>
      <c r="GJ93" s="153"/>
      <c r="GK93" s="154"/>
      <c r="GL93" s="153"/>
      <c r="GM93" s="154"/>
      <c r="GN93" s="153"/>
      <c r="GO93" s="154"/>
      <c r="GP93" s="153"/>
      <c r="GQ93" s="154"/>
      <c r="GR93" s="153"/>
      <c r="GS93" s="154"/>
      <c r="GT93" s="153"/>
      <c r="GU93" s="154"/>
      <c r="GV93" s="153"/>
      <c r="GW93" s="154"/>
      <c r="GX93" s="153"/>
      <c r="GY93" s="154"/>
      <c r="GZ93" s="153"/>
      <c r="HA93" s="154"/>
    </row>
    <row r="94" spans="1:209" s="6" customFormat="1" ht="45.75" customHeight="1" x14ac:dyDescent="0.45">
      <c r="A94" s="21" t="s">
        <v>185</v>
      </c>
      <c r="B94" s="246"/>
      <c r="C94" s="151" t="s">
        <v>82</v>
      </c>
      <c r="D94" s="22" t="s">
        <v>3</v>
      </c>
      <c r="E94" s="41">
        <v>0.15224602276933355</v>
      </c>
      <c r="F94" s="41"/>
      <c r="G94" s="41">
        <v>0.15224581148849342</v>
      </c>
      <c r="H94" s="21"/>
      <c r="I94" s="21"/>
      <c r="J94" s="21"/>
      <c r="K94" s="21"/>
      <c r="L94" s="176"/>
      <c r="M94" s="177"/>
      <c r="N94" s="176"/>
      <c r="O94" s="177"/>
      <c r="P94" s="182"/>
      <c r="Q94" s="182"/>
      <c r="R94" s="176"/>
      <c r="S94" s="177"/>
      <c r="T94" s="176"/>
      <c r="U94" s="177"/>
      <c r="V94" s="153"/>
      <c r="W94" s="154"/>
      <c r="X94" s="153"/>
      <c r="Y94" s="154"/>
      <c r="Z94" s="153"/>
      <c r="AA94" s="154"/>
      <c r="AB94" s="153"/>
      <c r="AC94" s="154"/>
      <c r="AD94" s="153"/>
      <c r="AE94" s="154"/>
      <c r="AF94" s="153"/>
      <c r="AG94" s="154"/>
      <c r="AH94" s="153"/>
      <c r="AI94" s="154"/>
      <c r="AJ94" s="153"/>
      <c r="AK94" s="154"/>
      <c r="AL94" s="153"/>
      <c r="AM94" s="154"/>
      <c r="AN94" s="153"/>
      <c r="AO94" s="154"/>
      <c r="AP94" s="153"/>
      <c r="AQ94" s="154"/>
      <c r="AR94" s="153"/>
      <c r="AS94" s="154"/>
      <c r="AT94" s="153"/>
      <c r="AU94" s="154"/>
      <c r="AV94" s="153"/>
      <c r="AW94" s="154"/>
      <c r="AX94" s="153"/>
      <c r="AY94" s="154"/>
      <c r="AZ94" s="153"/>
      <c r="BA94" s="154"/>
      <c r="BB94" s="153"/>
      <c r="BC94" s="154"/>
      <c r="BD94" s="153"/>
      <c r="BE94" s="154"/>
      <c r="BF94" s="153"/>
      <c r="BG94" s="154"/>
      <c r="BH94" s="153"/>
      <c r="BI94" s="154"/>
      <c r="BJ94" s="153"/>
      <c r="BK94" s="154"/>
      <c r="BL94" s="153"/>
      <c r="BM94" s="154"/>
      <c r="BN94" s="153"/>
      <c r="BO94" s="154"/>
      <c r="BP94" s="153"/>
      <c r="BQ94" s="154"/>
      <c r="BR94" s="153"/>
      <c r="BS94" s="154"/>
      <c r="BT94" s="153"/>
      <c r="BU94" s="154"/>
      <c r="BV94" s="153"/>
      <c r="BW94" s="154"/>
      <c r="BX94" s="153"/>
      <c r="BY94" s="154"/>
      <c r="BZ94" s="153"/>
      <c r="CA94" s="154"/>
      <c r="CB94" s="153"/>
      <c r="CC94" s="154"/>
      <c r="CD94" s="153"/>
      <c r="CE94" s="154"/>
      <c r="CF94" s="153"/>
      <c r="CG94" s="154"/>
      <c r="CH94" s="153"/>
      <c r="CI94" s="154"/>
      <c r="CJ94" s="153"/>
      <c r="CK94" s="154"/>
      <c r="CL94" s="153"/>
      <c r="CM94" s="154"/>
      <c r="CN94" s="153"/>
      <c r="CO94" s="154"/>
      <c r="CP94" s="153"/>
      <c r="CQ94" s="154"/>
      <c r="CR94" s="153"/>
      <c r="CS94" s="154"/>
      <c r="CT94" s="153"/>
      <c r="CU94" s="154"/>
      <c r="CV94" s="153"/>
      <c r="CW94" s="154"/>
      <c r="CX94" s="153"/>
      <c r="CY94" s="154"/>
      <c r="CZ94" s="153"/>
      <c r="DA94" s="154"/>
      <c r="DB94" s="153"/>
      <c r="DC94" s="154"/>
      <c r="DD94" s="153"/>
      <c r="DE94" s="154"/>
      <c r="DF94" s="153"/>
      <c r="DG94" s="154"/>
      <c r="DH94" s="153"/>
      <c r="DI94" s="154"/>
      <c r="DJ94" s="153"/>
      <c r="DK94" s="154"/>
      <c r="DL94" s="153"/>
      <c r="DM94" s="154"/>
      <c r="DN94" s="153"/>
      <c r="DO94" s="154"/>
      <c r="DP94" s="153"/>
      <c r="DQ94" s="154"/>
      <c r="DR94" s="153"/>
      <c r="DS94" s="154"/>
      <c r="DT94" s="153"/>
      <c r="DU94" s="154"/>
      <c r="DV94" s="153"/>
      <c r="DW94" s="154"/>
      <c r="DX94" s="153"/>
      <c r="DY94" s="154"/>
      <c r="DZ94" s="153"/>
      <c r="EA94" s="154"/>
      <c r="EB94" s="153"/>
      <c r="EC94" s="154"/>
      <c r="ED94" s="153"/>
      <c r="EE94" s="154"/>
      <c r="EF94" s="153"/>
      <c r="EG94" s="154"/>
      <c r="EH94" s="153"/>
      <c r="EI94" s="154"/>
      <c r="EJ94" s="153"/>
      <c r="EK94" s="154"/>
      <c r="EL94" s="153"/>
      <c r="EM94" s="154"/>
      <c r="EN94" s="153"/>
      <c r="EO94" s="154"/>
      <c r="EP94" s="153"/>
      <c r="EQ94" s="154"/>
      <c r="ER94" s="153"/>
      <c r="ES94" s="154"/>
      <c r="ET94" s="153"/>
      <c r="EU94" s="154"/>
      <c r="EV94" s="153"/>
      <c r="EW94" s="154"/>
      <c r="EX94" s="153"/>
      <c r="EY94" s="154"/>
      <c r="EZ94" s="153"/>
      <c r="FA94" s="154"/>
      <c r="FB94" s="153"/>
      <c r="FC94" s="154"/>
      <c r="FD94" s="153"/>
      <c r="FE94" s="154"/>
      <c r="FF94" s="153"/>
      <c r="FG94" s="154"/>
      <c r="FH94" s="153"/>
      <c r="FI94" s="154"/>
      <c r="FJ94" s="153"/>
      <c r="FK94" s="154"/>
      <c r="FL94" s="153"/>
      <c r="FM94" s="154"/>
      <c r="FN94" s="153"/>
      <c r="FO94" s="154"/>
      <c r="FP94" s="153"/>
      <c r="FQ94" s="154"/>
      <c r="FR94" s="153"/>
      <c r="FS94" s="154"/>
      <c r="FT94" s="153"/>
      <c r="FU94" s="154"/>
      <c r="FV94" s="153"/>
      <c r="FW94" s="154"/>
      <c r="FX94" s="153"/>
      <c r="FY94" s="154"/>
      <c r="FZ94" s="153"/>
      <c r="GA94" s="154"/>
      <c r="GB94" s="153"/>
      <c r="GC94" s="154"/>
      <c r="GD94" s="153"/>
      <c r="GE94" s="154"/>
      <c r="GF94" s="153"/>
      <c r="GG94" s="154"/>
      <c r="GH94" s="153"/>
      <c r="GI94" s="154"/>
      <c r="GJ94" s="153"/>
      <c r="GK94" s="154"/>
      <c r="GL94" s="153"/>
      <c r="GM94" s="154"/>
      <c r="GN94" s="153"/>
      <c r="GO94" s="154"/>
      <c r="GP94" s="153"/>
      <c r="GQ94" s="154"/>
      <c r="GR94" s="153"/>
      <c r="GS94" s="154"/>
      <c r="GT94" s="153"/>
      <c r="GU94" s="154"/>
      <c r="GV94" s="153"/>
      <c r="GW94" s="154"/>
      <c r="GX94" s="153"/>
      <c r="GY94" s="154"/>
      <c r="GZ94" s="153"/>
      <c r="HA94" s="154"/>
    </row>
    <row r="95" spans="1:209" s="3" customFormat="1" ht="56.25" customHeight="1" x14ac:dyDescent="0.45">
      <c r="A95" s="24" t="s">
        <v>186</v>
      </c>
      <c r="B95" s="273" t="s">
        <v>83</v>
      </c>
      <c r="C95" s="274"/>
      <c r="D95" s="25" t="s">
        <v>16</v>
      </c>
      <c r="E95" s="93">
        <v>137835006.64300001</v>
      </c>
      <c r="F95" s="93"/>
      <c r="G95" s="93">
        <v>137835006.64300001</v>
      </c>
      <c r="H95" s="150"/>
      <c r="I95" s="150"/>
      <c r="J95" s="91"/>
      <c r="K95" s="91"/>
      <c r="L95" s="183"/>
      <c r="M95" s="183"/>
      <c r="N95" s="183"/>
      <c r="O95" s="183"/>
      <c r="P95" s="183"/>
      <c r="Q95" s="182"/>
      <c r="R95" s="182"/>
      <c r="S95" s="182"/>
      <c r="T95" s="183"/>
      <c r="U95" s="183"/>
    </row>
    <row r="96" spans="1:209" s="5" customFormat="1" ht="44.25" customHeight="1" x14ac:dyDescent="0.2">
      <c r="A96" s="63"/>
      <c r="B96" s="42"/>
      <c r="C96" s="42"/>
      <c r="D96" s="43"/>
      <c r="E96" s="44"/>
      <c r="F96" s="45"/>
      <c r="G96" s="144"/>
      <c r="H96" s="45"/>
      <c r="I96" s="45"/>
      <c r="J96" s="46"/>
      <c r="K96" s="46"/>
      <c r="L96" s="197"/>
      <c r="M96" s="197"/>
      <c r="N96" s="197"/>
      <c r="O96" s="197"/>
      <c r="P96" s="197"/>
      <c r="Q96" s="197"/>
      <c r="R96" s="197"/>
      <c r="S96" s="197"/>
      <c r="T96" s="197"/>
      <c r="U96" s="197"/>
    </row>
    <row r="97" spans="1:11" s="5" customFormat="1" ht="44.25" customHeight="1" x14ac:dyDescent="0.2">
      <c r="A97" s="63"/>
      <c r="B97" s="42"/>
      <c r="C97" s="42"/>
      <c r="D97" s="43"/>
      <c r="E97" s="44"/>
      <c r="F97" s="45"/>
      <c r="G97" s="46"/>
      <c r="H97" s="45"/>
      <c r="I97" s="45"/>
      <c r="J97" s="46"/>
      <c r="K97" s="46"/>
    </row>
    <row r="98" spans="1:11" s="2" customFormat="1" ht="30" x14ac:dyDescent="0.4">
      <c r="A98" s="47" t="s">
        <v>84</v>
      </c>
      <c r="B98" s="47"/>
      <c r="C98" s="47"/>
      <c r="D98" s="47" t="s">
        <v>85</v>
      </c>
      <c r="E98" s="47"/>
      <c r="F98" s="47"/>
      <c r="G98" s="75"/>
      <c r="H98" s="47"/>
      <c r="I98" s="47" t="s">
        <v>86</v>
      </c>
      <c r="J98" s="47"/>
      <c r="K98" s="47"/>
    </row>
    <row r="99" spans="1:11" s="2" customFormat="1" ht="30.75" x14ac:dyDescent="0.45">
      <c r="A99" s="48"/>
      <c r="B99" s="48"/>
      <c r="C99" s="48"/>
      <c r="D99" s="48"/>
      <c r="E99" s="48"/>
      <c r="F99" s="48"/>
      <c r="G99" s="123"/>
      <c r="H99" s="48"/>
      <c r="I99" s="48"/>
      <c r="J99" s="48"/>
      <c r="K99" s="48"/>
    </row>
    <row r="100" spans="1:11" s="54" customFormat="1" ht="40.5" customHeight="1" x14ac:dyDescent="0.55000000000000004">
      <c r="A100" s="57" t="s">
        <v>109</v>
      </c>
      <c r="B100" s="53"/>
      <c r="C100" s="53"/>
      <c r="D100" s="57" t="s">
        <v>138</v>
      </c>
      <c r="E100" s="53"/>
      <c r="F100" s="53"/>
      <c r="G100" s="53"/>
      <c r="H100" s="53"/>
      <c r="I100" s="57" t="s">
        <v>87</v>
      </c>
      <c r="J100" s="53"/>
      <c r="K100" s="53"/>
    </row>
    <row r="101" spans="1:11" s="54" customFormat="1" ht="120" customHeight="1" x14ac:dyDescent="0.55000000000000004">
      <c r="A101" s="53"/>
      <c r="B101" s="53"/>
      <c r="C101" s="53"/>
      <c r="D101" s="53"/>
      <c r="E101" s="53"/>
      <c r="F101" s="53"/>
      <c r="G101" s="53"/>
      <c r="H101" s="53"/>
      <c r="I101" s="219" t="s">
        <v>163</v>
      </c>
      <c r="J101" s="219"/>
      <c r="K101" s="219"/>
    </row>
    <row r="102" spans="1:11" s="54" customFormat="1" ht="40.5" x14ac:dyDescent="0.55000000000000004">
      <c r="A102" s="53"/>
      <c r="B102" s="53"/>
      <c r="C102" s="53"/>
      <c r="D102" s="53"/>
      <c r="E102" s="53"/>
      <c r="F102" s="53"/>
      <c r="G102" s="53"/>
      <c r="H102" s="53"/>
      <c r="I102" s="53"/>
      <c r="J102" s="53"/>
      <c r="K102" s="53"/>
    </row>
    <row r="103" spans="1:11" s="2" customFormat="1" ht="39" customHeight="1" x14ac:dyDescent="0.5">
      <c r="A103" s="220"/>
      <c r="B103" s="220"/>
      <c r="C103" s="220"/>
      <c r="D103" s="48" t="s">
        <v>88</v>
      </c>
      <c r="E103" s="48"/>
      <c r="F103" s="48"/>
      <c r="G103" s="48"/>
      <c r="H103" s="48"/>
      <c r="I103" s="48"/>
      <c r="J103" s="48"/>
      <c r="K103" s="48"/>
    </row>
    <row r="104" spans="1:11" s="2" customFormat="1" ht="35.25" x14ac:dyDescent="0.5">
      <c r="A104" s="49"/>
      <c r="B104" s="50"/>
      <c r="C104" s="50"/>
      <c r="D104" s="48" t="s">
        <v>89</v>
      </c>
      <c r="E104" s="48"/>
      <c r="F104" s="48"/>
      <c r="G104" s="48"/>
      <c r="H104" s="48"/>
      <c r="I104" s="57" t="s">
        <v>175</v>
      </c>
      <c r="J104" s="48"/>
      <c r="K104" s="48"/>
    </row>
    <row r="105" spans="1:11" s="2" customFormat="1" ht="30.75" x14ac:dyDescent="0.45">
      <c r="A105" s="51"/>
      <c r="B105" s="48"/>
      <c r="C105" s="48"/>
      <c r="D105" s="48"/>
      <c r="E105" s="48"/>
      <c r="F105" s="48"/>
      <c r="G105" s="48"/>
      <c r="H105" s="48"/>
      <c r="I105" s="48"/>
      <c r="J105" s="48"/>
      <c r="K105" s="48"/>
    </row>
    <row r="106" spans="1:11" s="2" customFormat="1" ht="30.75" x14ac:dyDescent="0.45">
      <c r="A106" s="52" t="s">
        <v>90</v>
      </c>
      <c r="B106" s="48"/>
      <c r="C106" s="52"/>
      <c r="D106" s="48"/>
      <c r="E106" s="52" t="s">
        <v>90</v>
      </c>
      <c r="F106" s="48"/>
      <c r="G106" s="48"/>
      <c r="H106" s="48"/>
      <c r="I106" s="48"/>
      <c r="J106" s="52" t="s">
        <v>90</v>
      </c>
      <c r="K106" s="48"/>
    </row>
    <row r="107" spans="1:11" s="2" customFormat="1" ht="23.25" x14ac:dyDescent="0.35">
      <c r="A107" s="10"/>
      <c r="B107" s="10"/>
      <c r="C107" s="9"/>
      <c r="D107" s="9"/>
      <c r="E107" s="9"/>
      <c r="F107" s="9"/>
      <c r="G107" s="9"/>
      <c r="H107" s="9"/>
      <c r="I107" s="9"/>
      <c r="J107" s="9"/>
      <c r="K107" s="9"/>
    </row>
    <row r="108" spans="1:11" s="2" customFormat="1" ht="23.25" x14ac:dyDescent="0.35">
      <c r="A108" s="10"/>
      <c r="B108" s="10"/>
      <c r="C108" s="7"/>
      <c r="D108" s="9"/>
      <c r="E108" s="9"/>
      <c r="F108" s="9"/>
      <c r="G108" s="9"/>
      <c r="H108" s="9"/>
      <c r="I108" s="9"/>
      <c r="J108" s="9"/>
      <c r="K108" s="9"/>
    </row>
    <row r="109" spans="1:11" s="2" customFormat="1" ht="15.75" x14ac:dyDescent="0.25">
      <c r="A109" s="11"/>
      <c r="B109" s="11"/>
      <c r="F109" s="8"/>
      <c r="G109" s="8"/>
      <c r="H109" s="8"/>
      <c r="I109" s="8"/>
      <c r="J109" s="8"/>
      <c r="K109" s="8"/>
    </row>
    <row r="110" spans="1:11" s="2" customFormat="1" ht="15.75" x14ac:dyDescent="0.25">
      <c r="A110" s="11"/>
      <c r="B110" s="11"/>
      <c r="F110" s="8"/>
      <c r="G110" s="8"/>
      <c r="H110" s="8"/>
      <c r="I110" s="8"/>
      <c r="J110" s="8"/>
      <c r="K110" s="8"/>
    </row>
    <row r="111" spans="1:11" s="2" customFormat="1" ht="15.75" x14ac:dyDescent="0.25">
      <c r="A111" s="11"/>
      <c r="B111" s="11"/>
      <c r="F111" s="8"/>
      <c r="G111" s="8"/>
      <c r="H111" s="8"/>
      <c r="I111" s="221"/>
      <c r="J111" s="222"/>
      <c r="K111" s="8"/>
    </row>
    <row r="112" spans="1:11" s="2" customFormat="1" ht="15.75" x14ac:dyDescent="0.25">
      <c r="A112" s="11"/>
      <c r="B112" s="11"/>
      <c r="F112" s="8"/>
      <c r="G112" s="8"/>
      <c r="H112" s="8"/>
      <c r="I112" s="8"/>
      <c r="J112" s="8"/>
      <c r="K112" s="8"/>
    </row>
    <row r="113" spans="1:11" s="2" customFormat="1" ht="15.75" x14ac:dyDescent="0.25">
      <c r="A113" s="11"/>
      <c r="B113" s="11"/>
      <c r="C113" s="8"/>
      <c r="D113" s="8"/>
      <c r="E113" s="8"/>
      <c r="F113" s="8"/>
      <c r="G113" s="8"/>
      <c r="H113" s="8"/>
      <c r="I113" s="8"/>
      <c r="J113" s="8"/>
      <c r="K113" s="8"/>
    </row>
    <row r="114" spans="1:11" s="2" customFormat="1" ht="15.75" x14ac:dyDescent="0.25">
      <c r="A114" s="11"/>
      <c r="B114" s="11"/>
      <c r="C114" s="8"/>
      <c r="D114" s="8"/>
      <c r="E114" s="8"/>
      <c r="F114" s="8"/>
      <c r="G114" s="8"/>
      <c r="H114" s="8"/>
      <c r="I114" s="8"/>
      <c r="J114" s="8"/>
      <c r="K114" s="8"/>
    </row>
    <row r="115" spans="1:11" s="2" customFormat="1" ht="15.75" x14ac:dyDescent="0.25">
      <c r="A115" s="11"/>
      <c r="B115" s="11"/>
      <c r="C115" s="8"/>
      <c r="D115" s="8"/>
      <c r="E115" s="8"/>
      <c r="F115" s="8"/>
      <c r="G115" s="8"/>
      <c r="H115" s="8"/>
      <c r="I115" s="8"/>
      <c r="J115" s="8"/>
      <c r="K115" s="8"/>
    </row>
    <row r="116" spans="1:11" s="2" customFormat="1" ht="15.75" x14ac:dyDescent="0.25">
      <c r="A116" s="11"/>
      <c r="B116" s="11"/>
      <c r="C116" s="8"/>
      <c r="D116" s="8"/>
      <c r="E116" s="8"/>
      <c r="F116" s="8"/>
      <c r="G116" s="8"/>
      <c r="H116" s="8"/>
      <c r="I116" s="8"/>
      <c r="J116" s="8"/>
      <c r="K116" s="8"/>
    </row>
    <row r="117" spans="1:11" s="2" customFormat="1" ht="15.75" x14ac:dyDescent="0.25">
      <c r="A117" s="11"/>
      <c r="B117" s="11"/>
      <c r="C117" s="8"/>
      <c r="D117" s="8"/>
      <c r="E117" s="8"/>
      <c r="F117" s="8"/>
      <c r="G117" s="8"/>
      <c r="H117" s="8"/>
      <c r="I117" s="8"/>
      <c r="J117" s="8"/>
      <c r="K117" s="8"/>
    </row>
    <row r="118" spans="1:11" s="2" customFormat="1" ht="15.75" x14ac:dyDescent="0.25">
      <c r="A118" s="11"/>
      <c r="B118" s="11"/>
      <c r="C118" s="8"/>
      <c r="D118" s="8"/>
      <c r="E118" s="8"/>
      <c r="F118" s="8"/>
      <c r="G118" s="8"/>
      <c r="H118" s="8"/>
      <c r="I118" s="8"/>
      <c r="J118" s="8"/>
      <c r="K118" s="8"/>
    </row>
    <row r="119" spans="1:11" s="2" customFormat="1" ht="15.75" x14ac:dyDescent="0.25">
      <c r="A119" s="11"/>
      <c r="B119" s="11"/>
      <c r="C119" s="8"/>
      <c r="D119" s="8"/>
      <c r="E119" s="8"/>
      <c r="F119" s="8"/>
      <c r="G119" s="8"/>
      <c r="H119" s="8"/>
      <c r="I119" s="8"/>
      <c r="J119" s="8"/>
      <c r="K119" s="8"/>
    </row>
    <row r="120" spans="1:11" s="2" customFormat="1" ht="15.75" x14ac:dyDescent="0.25">
      <c r="A120" s="11"/>
      <c r="B120" s="11"/>
      <c r="C120" s="8"/>
      <c r="D120" s="8"/>
      <c r="E120" s="8"/>
      <c r="F120" s="8"/>
      <c r="G120" s="8"/>
      <c r="H120" s="8"/>
      <c r="I120" s="8"/>
      <c r="J120" s="8"/>
      <c r="K120" s="8"/>
    </row>
    <row r="121" spans="1:11" s="2" customFormat="1" ht="15.75" x14ac:dyDescent="0.25">
      <c r="A121" s="11"/>
      <c r="B121" s="11"/>
      <c r="C121" s="8"/>
      <c r="D121" s="8"/>
      <c r="E121" s="8"/>
      <c r="F121" s="8"/>
      <c r="G121" s="8"/>
      <c r="H121" s="8"/>
      <c r="I121" s="8"/>
      <c r="J121" s="8"/>
      <c r="K121" s="8"/>
    </row>
    <row r="122" spans="1:11" s="2" customFormat="1" ht="15.75" x14ac:dyDescent="0.25">
      <c r="A122" s="11"/>
      <c r="B122" s="11"/>
      <c r="C122" s="8"/>
      <c r="D122" s="8"/>
      <c r="E122" s="8"/>
      <c r="F122" s="8"/>
      <c r="G122" s="8"/>
      <c r="H122" s="8"/>
      <c r="I122" s="8"/>
      <c r="J122" s="8"/>
      <c r="K122" s="8"/>
    </row>
    <row r="123" spans="1:11" s="2" customFormat="1" x14ac:dyDescent="0.2">
      <c r="A123" s="11"/>
      <c r="B123" s="11"/>
    </row>
    <row r="124" spans="1:11" s="2" customFormat="1" x14ac:dyDescent="0.2">
      <c r="A124" s="11"/>
      <c r="B124" s="11"/>
    </row>
    <row r="125" spans="1:11" s="2" customFormat="1" x14ac:dyDescent="0.2">
      <c r="A125" s="11"/>
      <c r="B125" s="11"/>
    </row>
    <row r="126" spans="1:11" s="2" customFormat="1" x14ac:dyDescent="0.2">
      <c r="A126" s="11"/>
      <c r="B126" s="11"/>
      <c r="J126" s="12"/>
    </row>
    <row r="127" spans="1:11" s="2" customFormat="1" x14ac:dyDescent="0.2">
      <c r="A127" s="11"/>
      <c r="B127" s="11"/>
    </row>
    <row r="128" spans="1:11" s="2" customFormat="1" x14ac:dyDescent="0.2">
      <c r="A128" s="11"/>
      <c r="B128" s="11"/>
    </row>
    <row r="129" spans="1:2" s="2" customFormat="1" x14ac:dyDescent="0.2">
      <c r="A129" s="11"/>
      <c r="B129" s="11"/>
    </row>
    <row r="130" spans="1:2" s="2" customFormat="1" x14ac:dyDescent="0.2">
      <c r="A130" s="11"/>
      <c r="B130" s="11"/>
    </row>
    <row r="131" spans="1:2" s="2" customFormat="1" x14ac:dyDescent="0.2">
      <c r="A131" s="11"/>
      <c r="B131" s="11"/>
    </row>
    <row r="132" spans="1:2" s="2" customFormat="1" x14ac:dyDescent="0.2">
      <c r="A132" s="11"/>
      <c r="B132" s="11"/>
    </row>
    <row r="133" spans="1:2" s="2" customFormat="1" x14ac:dyDescent="0.2">
      <c r="A133" s="11"/>
      <c r="B133" s="11"/>
    </row>
    <row r="134" spans="1:2" s="2" customFormat="1" x14ac:dyDescent="0.2">
      <c r="A134" s="11"/>
      <c r="B134" s="11"/>
    </row>
    <row r="135" spans="1:2" s="2" customFormat="1" x14ac:dyDescent="0.2">
      <c r="A135" s="11"/>
      <c r="B135" s="11"/>
    </row>
    <row r="136" spans="1:2" s="2" customFormat="1" x14ac:dyDescent="0.2">
      <c r="A136" s="11"/>
      <c r="B136" s="11"/>
    </row>
    <row r="137" spans="1:2" s="2" customFormat="1" x14ac:dyDescent="0.2">
      <c r="A137" s="11"/>
      <c r="B137" s="11"/>
    </row>
    <row r="138" spans="1:2" s="2" customFormat="1" x14ac:dyDescent="0.2">
      <c r="A138" s="11"/>
      <c r="B138" s="11"/>
    </row>
    <row r="139" spans="1:2" s="2" customFormat="1" x14ac:dyDescent="0.2">
      <c r="A139" s="11"/>
      <c r="B139" s="11"/>
    </row>
    <row r="140" spans="1:2" s="2" customFormat="1" x14ac:dyDescent="0.2">
      <c r="A140" s="11"/>
      <c r="B140" s="11"/>
    </row>
    <row r="141" spans="1:2" s="2" customFormat="1" x14ac:dyDescent="0.2">
      <c r="A141" s="11"/>
      <c r="B141" s="11"/>
    </row>
    <row r="142" spans="1:2" s="2" customFormat="1" x14ac:dyDescent="0.2">
      <c r="A142" s="11"/>
      <c r="B142" s="11"/>
    </row>
    <row r="143" spans="1:2" s="2" customFormat="1" x14ac:dyDescent="0.2">
      <c r="A143" s="11"/>
      <c r="B143" s="11"/>
    </row>
    <row r="144" spans="1:2" s="2" customFormat="1" x14ac:dyDescent="0.2">
      <c r="A144" s="11"/>
      <c r="B144" s="11"/>
    </row>
    <row r="145" spans="1:2" s="2" customFormat="1" x14ac:dyDescent="0.2">
      <c r="A145" s="11"/>
      <c r="B145" s="11"/>
    </row>
    <row r="146" spans="1:2" s="2" customFormat="1" x14ac:dyDescent="0.2">
      <c r="A146" s="11"/>
      <c r="B146" s="11"/>
    </row>
    <row r="147" spans="1:2" s="2" customFormat="1" x14ac:dyDescent="0.2">
      <c r="A147" s="11"/>
      <c r="B147" s="11"/>
    </row>
    <row r="148" spans="1:2" s="2" customFormat="1" x14ac:dyDescent="0.2">
      <c r="A148" s="11"/>
      <c r="B148" s="11"/>
    </row>
    <row r="149" spans="1:2" s="2" customFormat="1" x14ac:dyDescent="0.2">
      <c r="A149" s="11"/>
      <c r="B149" s="11"/>
    </row>
    <row r="150" spans="1:2" s="2" customFormat="1" x14ac:dyDescent="0.2">
      <c r="A150" s="11"/>
      <c r="B150" s="11"/>
    </row>
    <row r="151" spans="1:2" s="2" customFormat="1" x14ac:dyDescent="0.2">
      <c r="A151" s="11"/>
      <c r="B151" s="11"/>
    </row>
    <row r="152" spans="1:2" s="2" customFormat="1" x14ac:dyDescent="0.2">
      <c r="A152" s="11"/>
      <c r="B152" s="11"/>
    </row>
    <row r="153" spans="1:2" s="2" customFormat="1" x14ac:dyDescent="0.2">
      <c r="A153" s="11"/>
      <c r="B153" s="11"/>
    </row>
    <row r="154" spans="1:2" s="2" customFormat="1" x14ac:dyDescent="0.2">
      <c r="A154" s="11"/>
      <c r="B154" s="11"/>
    </row>
    <row r="155" spans="1:2" s="2" customFormat="1" x14ac:dyDescent="0.2">
      <c r="A155" s="11"/>
      <c r="B155" s="11"/>
    </row>
    <row r="156" spans="1:2" s="2" customFormat="1" x14ac:dyDescent="0.2">
      <c r="A156" s="11"/>
      <c r="B156" s="11"/>
    </row>
    <row r="157" spans="1:2" s="2" customFormat="1" x14ac:dyDescent="0.2">
      <c r="A157" s="11"/>
      <c r="B157" s="11"/>
    </row>
    <row r="158" spans="1:2" s="2" customFormat="1" x14ac:dyDescent="0.2">
      <c r="A158" s="11"/>
      <c r="B158" s="11"/>
    </row>
    <row r="159" spans="1:2" s="2" customFormat="1" x14ac:dyDescent="0.2">
      <c r="A159" s="11"/>
      <c r="B159" s="11"/>
    </row>
    <row r="160" spans="1:2" s="2" customFormat="1" x14ac:dyDescent="0.2">
      <c r="A160" s="11"/>
      <c r="B160" s="11"/>
    </row>
    <row r="161" spans="1:2" s="2" customFormat="1" x14ac:dyDescent="0.2">
      <c r="A161" s="11"/>
      <c r="B161" s="11"/>
    </row>
    <row r="162" spans="1:2" s="2" customFormat="1" x14ac:dyDescent="0.2">
      <c r="A162" s="11"/>
      <c r="B162" s="11"/>
    </row>
    <row r="163" spans="1:2" s="2" customFormat="1" x14ac:dyDescent="0.2">
      <c r="A163" s="11"/>
      <c r="B163" s="11"/>
    </row>
    <row r="164" spans="1:2" s="2" customFormat="1" x14ac:dyDescent="0.2">
      <c r="A164" s="11"/>
      <c r="B164" s="11"/>
    </row>
    <row r="165" spans="1:2" s="2" customFormat="1" x14ac:dyDescent="0.2">
      <c r="A165" s="11"/>
      <c r="B165" s="11"/>
    </row>
    <row r="166" spans="1:2" s="2" customFormat="1" x14ac:dyDescent="0.2">
      <c r="A166" s="11"/>
      <c r="B166" s="11"/>
    </row>
    <row r="167" spans="1:2" s="2" customFormat="1" x14ac:dyDescent="0.2">
      <c r="A167" s="11"/>
      <c r="B167" s="11"/>
    </row>
    <row r="168" spans="1:2" s="2" customFormat="1" x14ac:dyDescent="0.2">
      <c r="A168" s="11"/>
      <c r="B168" s="11"/>
    </row>
    <row r="169" spans="1:2" s="2" customFormat="1" x14ac:dyDescent="0.2">
      <c r="A169" s="11"/>
      <c r="B169" s="11"/>
    </row>
    <row r="170" spans="1:2" s="2" customFormat="1" x14ac:dyDescent="0.2">
      <c r="A170" s="11"/>
      <c r="B170" s="11"/>
    </row>
    <row r="171" spans="1:2" s="2" customFormat="1" x14ac:dyDescent="0.2">
      <c r="A171" s="11"/>
      <c r="B171" s="11"/>
    </row>
    <row r="172" spans="1:2" s="2" customFormat="1" x14ac:dyDescent="0.2">
      <c r="A172" s="11"/>
      <c r="B172" s="11"/>
    </row>
    <row r="173" spans="1:2" s="2" customFormat="1" x14ac:dyDescent="0.2">
      <c r="A173" s="11"/>
      <c r="B173" s="11"/>
    </row>
    <row r="174" spans="1:2" s="2" customFormat="1" x14ac:dyDescent="0.2">
      <c r="A174" s="11"/>
      <c r="B174" s="11"/>
    </row>
    <row r="175" spans="1:2" s="2" customFormat="1" x14ac:dyDescent="0.2">
      <c r="A175" s="11"/>
      <c r="B175" s="11"/>
    </row>
    <row r="176" spans="1:2" s="2" customFormat="1" x14ac:dyDescent="0.2">
      <c r="A176" s="11"/>
      <c r="B176" s="11"/>
    </row>
    <row r="177" spans="1:2" s="2" customFormat="1" x14ac:dyDescent="0.2">
      <c r="A177" s="11"/>
      <c r="B177" s="11"/>
    </row>
    <row r="178" spans="1:2" s="2" customFormat="1" x14ac:dyDescent="0.2">
      <c r="A178" s="11"/>
      <c r="B178" s="11"/>
    </row>
    <row r="179" spans="1:2" s="2" customFormat="1" x14ac:dyDescent="0.2">
      <c r="A179" s="11"/>
      <c r="B179" s="11"/>
    </row>
    <row r="180" spans="1:2" s="2" customFormat="1" x14ac:dyDescent="0.2">
      <c r="A180" s="11"/>
      <c r="B180" s="11"/>
    </row>
    <row r="181" spans="1:2" s="2" customFormat="1" x14ac:dyDescent="0.2">
      <c r="A181" s="11"/>
      <c r="B181" s="11"/>
    </row>
    <row r="182" spans="1:2" s="2" customFormat="1" x14ac:dyDescent="0.2">
      <c r="A182" s="11"/>
      <c r="B182" s="11"/>
    </row>
    <row r="183" spans="1:2" s="2" customFormat="1" x14ac:dyDescent="0.2">
      <c r="A183" s="11"/>
      <c r="B183" s="11"/>
    </row>
    <row r="184" spans="1:2" s="2" customFormat="1" x14ac:dyDescent="0.2">
      <c r="A184" s="11"/>
      <c r="B184" s="11"/>
    </row>
    <row r="185" spans="1:2" s="2" customFormat="1" x14ac:dyDescent="0.2">
      <c r="A185" s="11"/>
      <c r="B185" s="11"/>
    </row>
    <row r="186" spans="1:2" s="2" customFormat="1" x14ac:dyDescent="0.2">
      <c r="A186" s="11"/>
      <c r="B186" s="11"/>
    </row>
    <row r="187" spans="1:2" s="2" customFormat="1" x14ac:dyDescent="0.2">
      <c r="A187" s="11"/>
      <c r="B187" s="11"/>
    </row>
    <row r="188" spans="1:2" s="2" customFormat="1" x14ac:dyDescent="0.2">
      <c r="A188" s="11"/>
      <c r="B188" s="11"/>
    </row>
    <row r="189" spans="1:2" s="2" customFormat="1" x14ac:dyDescent="0.2">
      <c r="A189" s="11"/>
      <c r="B189" s="11"/>
    </row>
    <row r="190" spans="1:2" s="2" customFormat="1" x14ac:dyDescent="0.2">
      <c r="A190" s="11"/>
      <c r="B190" s="11"/>
    </row>
    <row r="191" spans="1:2" s="2" customFormat="1" x14ac:dyDescent="0.2">
      <c r="A191" s="11"/>
      <c r="B191" s="11"/>
    </row>
    <row r="192" spans="1:2" s="2" customFormat="1" x14ac:dyDescent="0.2">
      <c r="A192" s="11"/>
      <c r="B192" s="11"/>
    </row>
    <row r="193" spans="1:2" s="2" customFormat="1" x14ac:dyDescent="0.2">
      <c r="A193" s="11"/>
      <c r="B193" s="11"/>
    </row>
    <row r="194" spans="1:2" s="2" customFormat="1" x14ac:dyDescent="0.2">
      <c r="A194" s="11"/>
      <c r="B194" s="11"/>
    </row>
    <row r="195" spans="1:2" s="2" customFormat="1" x14ac:dyDescent="0.2">
      <c r="A195" s="11"/>
      <c r="B195" s="11"/>
    </row>
    <row r="196" spans="1:2" s="2" customFormat="1" x14ac:dyDescent="0.2">
      <c r="A196" s="11"/>
      <c r="B196" s="11"/>
    </row>
    <row r="197" spans="1:2" s="2" customFormat="1" x14ac:dyDescent="0.2">
      <c r="A197" s="11"/>
      <c r="B197" s="11"/>
    </row>
    <row r="198" spans="1:2" s="2" customFormat="1" x14ac:dyDescent="0.2">
      <c r="A198" s="11"/>
      <c r="B198" s="11"/>
    </row>
    <row r="199" spans="1:2" s="2" customFormat="1" x14ac:dyDescent="0.2">
      <c r="A199" s="11"/>
      <c r="B199" s="11"/>
    </row>
    <row r="200" spans="1:2" s="2" customFormat="1" x14ac:dyDescent="0.2">
      <c r="A200" s="11"/>
      <c r="B200" s="11"/>
    </row>
    <row r="201" spans="1:2" s="2" customFormat="1" x14ac:dyDescent="0.2">
      <c r="A201" s="11"/>
      <c r="B201" s="11"/>
    </row>
    <row r="202" spans="1:2" s="2" customFormat="1" x14ac:dyDescent="0.2">
      <c r="A202" s="11"/>
      <c r="B202" s="11"/>
    </row>
    <row r="203" spans="1:2" s="2" customFormat="1" x14ac:dyDescent="0.2">
      <c r="A203" s="11"/>
      <c r="B203" s="11"/>
    </row>
    <row r="204" spans="1:2" s="2" customFormat="1" x14ac:dyDescent="0.2">
      <c r="A204" s="11"/>
      <c r="B204" s="11"/>
    </row>
    <row r="205" spans="1:2" s="2" customFormat="1" x14ac:dyDescent="0.2">
      <c r="A205" s="11"/>
      <c r="B205" s="11"/>
    </row>
    <row r="206" spans="1:2" s="2" customFormat="1" x14ac:dyDescent="0.2">
      <c r="A206" s="11"/>
      <c r="B206" s="11"/>
    </row>
    <row r="207" spans="1:2" s="2" customFormat="1" x14ac:dyDescent="0.2">
      <c r="A207" s="11"/>
      <c r="B207" s="11"/>
    </row>
    <row r="208" spans="1:2" s="2" customFormat="1" x14ac:dyDescent="0.2">
      <c r="A208" s="11"/>
      <c r="B208" s="11"/>
    </row>
    <row r="209" spans="1:2" s="2" customFormat="1" x14ac:dyDescent="0.2">
      <c r="A209" s="11"/>
      <c r="B209" s="11"/>
    </row>
    <row r="210" spans="1:2" s="2" customFormat="1" x14ac:dyDescent="0.2">
      <c r="A210" s="11"/>
      <c r="B210" s="11"/>
    </row>
    <row r="211" spans="1:2" s="2" customFormat="1" x14ac:dyDescent="0.2">
      <c r="A211" s="11"/>
      <c r="B211" s="11"/>
    </row>
    <row r="212" spans="1:2" s="2" customFormat="1" x14ac:dyDescent="0.2">
      <c r="A212" s="11"/>
      <c r="B212" s="11"/>
    </row>
    <row r="213" spans="1:2" s="2" customFormat="1" x14ac:dyDescent="0.2">
      <c r="A213" s="11"/>
      <c r="B213" s="11"/>
    </row>
    <row r="214" spans="1:2" s="2" customFormat="1" x14ac:dyDescent="0.2">
      <c r="A214" s="11"/>
      <c r="B214" s="11"/>
    </row>
    <row r="215" spans="1:2" s="2" customFormat="1" x14ac:dyDescent="0.2">
      <c r="A215" s="11"/>
      <c r="B215" s="11"/>
    </row>
    <row r="216" spans="1:2" s="2" customFormat="1" x14ac:dyDescent="0.2">
      <c r="A216" s="11"/>
      <c r="B216" s="11"/>
    </row>
    <row r="217" spans="1:2" s="2" customFormat="1" x14ac:dyDescent="0.2">
      <c r="A217" s="11"/>
      <c r="B217" s="11"/>
    </row>
    <row r="218" spans="1:2" s="2" customFormat="1" x14ac:dyDescent="0.2">
      <c r="A218" s="11"/>
      <c r="B218" s="11"/>
    </row>
    <row r="219" spans="1:2" s="2" customFormat="1" x14ac:dyDescent="0.2">
      <c r="A219" s="11"/>
      <c r="B219" s="11"/>
    </row>
    <row r="220" spans="1:2" s="2" customFormat="1" x14ac:dyDescent="0.2">
      <c r="A220" s="11"/>
      <c r="B220" s="11"/>
    </row>
    <row r="221" spans="1:2" s="2" customFormat="1" x14ac:dyDescent="0.2">
      <c r="A221" s="11"/>
      <c r="B221" s="11"/>
    </row>
    <row r="222" spans="1:2" s="2" customFormat="1" x14ac:dyDescent="0.2">
      <c r="A222" s="11"/>
      <c r="B222" s="11"/>
    </row>
    <row r="223" spans="1:2" s="2" customFormat="1" x14ac:dyDescent="0.2">
      <c r="A223" s="11"/>
      <c r="B223" s="11"/>
    </row>
    <row r="224" spans="1:2" s="2" customFormat="1" x14ac:dyDescent="0.2">
      <c r="A224" s="11"/>
      <c r="B224" s="11"/>
    </row>
    <row r="225" spans="1:2" s="2" customFormat="1" x14ac:dyDescent="0.2">
      <c r="A225" s="11"/>
      <c r="B225" s="11"/>
    </row>
    <row r="226" spans="1:2" s="2" customFormat="1" x14ac:dyDescent="0.2">
      <c r="A226" s="11"/>
      <c r="B226" s="11"/>
    </row>
    <row r="227" spans="1:2" s="2" customFormat="1" x14ac:dyDescent="0.2">
      <c r="A227" s="11"/>
      <c r="B227" s="11"/>
    </row>
    <row r="228" spans="1:2" s="2" customFormat="1" x14ac:dyDescent="0.2">
      <c r="A228" s="11"/>
      <c r="B228" s="11"/>
    </row>
    <row r="229" spans="1:2" s="2" customFormat="1" x14ac:dyDescent="0.2">
      <c r="A229" s="11"/>
      <c r="B229" s="11"/>
    </row>
    <row r="230" spans="1:2" s="2" customFormat="1" x14ac:dyDescent="0.2">
      <c r="A230" s="11"/>
      <c r="B230" s="11"/>
    </row>
    <row r="231" spans="1:2" s="2" customFormat="1" x14ac:dyDescent="0.2">
      <c r="A231" s="11"/>
      <c r="B231" s="11"/>
    </row>
    <row r="232" spans="1:2" s="2" customFormat="1" x14ac:dyDescent="0.2">
      <c r="A232" s="11"/>
      <c r="B232" s="11"/>
    </row>
    <row r="233" spans="1:2" s="2" customFormat="1" x14ac:dyDescent="0.2">
      <c r="A233" s="11"/>
      <c r="B233" s="11"/>
    </row>
    <row r="234" spans="1:2" s="2" customFormat="1" x14ac:dyDescent="0.2">
      <c r="A234" s="11"/>
      <c r="B234" s="11"/>
    </row>
    <row r="235" spans="1:2" s="2" customFormat="1" x14ac:dyDescent="0.2">
      <c r="A235" s="11"/>
      <c r="B235" s="11"/>
    </row>
    <row r="236" spans="1:2" s="2" customFormat="1" x14ac:dyDescent="0.2">
      <c r="A236" s="11"/>
      <c r="B236" s="11"/>
    </row>
    <row r="237" spans="1:2" s="2" customFormat="1" x14ac:dyDescent="0.2">
      <c r="A237" s="11"/>
      <c r="B237" s="11"/>
    </row>
    <row r="238" spans="1:2" s="2" customFormat="1" x14ac:dyDescent="0.2">
      <c r="A238" s="11"/>
      <c r="B238" s="11"/>
    </row>
    <row r="239" spans="1:2" s="2" customFormat="1" x14ac:dyDescent="0.2">
      <c r="A239" s="11"/>
      <c r="B239" s="11"/>
    </row>
    <row r="240" spans="1:2" s="2" customFormat="1" x14ac:dyDescent="0.2">
      <c r="A240" s="11"/>
      <c r="B240" s="11"/>
    </row>
    <row r="241" spans="1:2" s="2" customFormat="1" x14ac:dyDescent="0.2">
      <c r="A241" s="11"/>
      <c r="B241" s="11"/>
    </row>
    <row r="242" spans="1:2" s="2" customFormat="1" x14ac:dyDescent="0.2">
      <c r="A242" s="11"/>
      <c r="B242" s="11"/>
    </row>
    <row r="243" spans="1:2" s="2" customFormat="1" x14ac:dyDescent="0.2">
      <c r="A243" s="11"/>
      <c r="B243" s="11"/>
    </row>
    <row r="244" spans="1:2" s="2" customFormat="1" x14ac:dyDescent="0.2">
      <c r="A244" s="11"/>
      <c r="B244" s="11"/>
    </row>
    <row r="245" spans="1:2" s="2" customFormat="1" x14ac:dyDescent="0.2">
      <c r="A245" s="11"/>
      <c r="B245" s="11"/>
    </row>
    <row r="246" spans="1:2" s="2" customFormat="1" x14ac:dyDescent="0.2">
      <c r="A246" s="11"/>
      <c r="B246" s="11"/>
    </row>
    <row r="247" spans="1:2" s="2" customFormat="1" x14ac:dyDescent="0.2">
      <c r="A247" s="11"/>
      <c r="B247" s="11"/>
    </row>
    <row r="248" spans="1:2" s="2" customFormat="1" x14ac:dyDescent="0.2">
      <c r="A248" s="11"/>
      <c r="B248" s="11"/>
    </row>
    <row r="249" spans="1:2" s="2" customFormat="1" x14ac:dyDescent="0.2">
      <c r="A249" s="11"/>
      <c r="B249" s="11"/>
    </row>
    <row r="250" spans="1:2" s="2" customFormat="1" x14ac:dyDescent="0.2">
      <c r="A250" s="11"/>
      <c r="B250" s="11"/>
    </row>
    <row r="251" spans="1:2" s="2" customFormat="1" x14ac:dyDescent="0.2">
      <c r="A251" s="11"/>
      <c r="B251" s="11"/>
    </row>
    <row r="252" spans="1:2" s="2" customFormat="1" x14ac:dyDescent="0.2">
      <c r="A252" s="11"/>
      <c r="B252" s="11"/>
    </row>
    <row r="253" spans="1:2" s="2" customFormat="1" x14ac:dyDescent="0.2">
      <c r="A253" s="11"/>
      <c r="B253" s="11"/>
    </row>
    <row r="254" spans="1:2" s="2" customFormat="1" x14ac:dyDescent="0.2">
      <c r="A254" s="11"/>
      <c r="B254" s="11"/>
    </row>
    <row r="255" spans="1:2" s="2" customFormat="1" x14ac:dyDescent="0.2">
      <c r="A255" s="11"/>
      <c r="B255" s="11"/>
    </row>
    <row r="256" spans="1:2" s="2" customFormat="1" x14ac:dyDescent="0.2">
      <c r="A256" s="11"/>
      <c r="B256" s="11"/>
    </row>
    <row r="257" spans="1:2" s="2" customFormat="1" x14ac:dyDescent="0.2">
      <c r="A257" s="11"/>
      <c r="B257" s="11"/>
    </row>
    <row r="258" spans="1:2" s="2" customFormat="1" x14ac:dyDescent="0.2">
      <c r="A258" s="11"/>
      <c r="B258" s="11"/>
    </row>
    <row r="259" spans="1:2" s="2" customFormat="1" x14ac:dyDescent="0.2">
      <c r="A259" s="11"/>
      <c r="B259" s="11"/>
    </row>
    <row r="260" spans="1:2" s="2" customFormat="1" x14ac:dyDescent="0.2">
      <c r="A260" s="11"/>
      <c r="B260" s="11"/>
    </row>
    <row r="261" spans="1:2" s="2" customFormat="1" x14ac:dyDescent="0.2">
      <c r="A261" s="11"/>
      <c r="B261" s="11"/>
    </row>
    <row r="262" spans="1:2" s="2" customFormat="1" x14ac:dyDescent="0.2">
      <c r="A262" s="11"/>
      <c r="B262" s="11"/>
    </row>
    <row r="263" spans="1:2" s="2" customFormat="1" x14ac:dyDescent="0.2">
      <c r="A263" s="11"/>
      <c r="B263" s="11"/>
    </row>
    <row r="264" spans="1:2" s="2" customFormat="1" x14ac:dyDescent="0.2">
      <c r="A264" s="11"/>
      <c r="B264" s="11"/>
    </row>
    <row r="265" spans="1:2" s="2" customFormat="1" x14ac:dyDescent="0.2">
      <c r="A265" s="11"/>
      <c r="B265" s="11"/>
    </row>
    <row r="266" spans="1:2" s="2" customFormat="1" x14ac:dyDescent="0.2">
      <c r="A266" s="11"/>
      <c r="B266" s="11"/>
    </row>
    <row r="267" spans="1:2" s="2" customFormat="1" x14ac:dyDescent="0.2">
      <c r="A267" s="11"/>
      <c r="B267" s="11"/>
    </row>
    <row r="268" spans="1:2" s="2" customFormat="1" x14ac:dyDescent="0.2">
      <c r="A268" s="11"/>
      <c r="B268" s="11"/>
    </row>
    <row r="269" spans="1:2" s="2" customFormat="1" x14ac:dyDescent="0.2">
      <c r="A269" s="11"/>
      <c r="B269" s="11"/>
    </row>
    <row r="270" spans="1:2" s="2" customFormat="1" x14ac:dyDescent="0.2">
      <c r="A270" s="11"/>
      <c r="B270" s="11"/>
    </row>
    <row r="271" spans="1:2" s="2" customFormat="1" x14ac:dyDescent="0.2">
      <c r="A271" s="11"/>
      <c r="B271" s="11"/>
    </row>
    <row r="272" spans="1:2" s="2" customFormat="1" x14ac:dyDescent="0.2">
      <c r="A272" s="11"/>
      <c r="B272" s="11"/>
    </row>
    <row r="273" spans="1:2" s="2" customFormat="1" x14ac:dyDescent="0.2">
      <c r="A273" s="11"/>
      <c r="B273" s="11"/>
    </row>
    <row r="274" spans="1:2" s="2" customFormat="1" x14ac:dyDescent="0.2">
      <c r="A274" s="11"/>
      <c r="B274" s="11"/>
    </row>
    <row r="275" spans="1:2" s="2" customFormat="1" x14ac:dyDescent="0.2">
      <c r="A275" s="11"/>
      <c r="B275" s="11"/>
    </row>
    <row r="276" spans="1:2" s="2" customFormat="1" x14ac:dyDescent="0.2">
      <c r="A276" s="11"/>
      <c r="B276" s="11"/>
    </row>
    <row r="277" spans="1:2" s="2" customFormat="1" x14ac:dyDescent="0.2">
      <c r="A277" s="11"/>
      <c r="B277" s="11"/>
    </row>
    <row r="278" spans="1:2" s="2" customFormat="1" x14ac:dyDescent="0.2">
      <c r="A278" s="11"/>
      <c r="B278" s="11"/>
    </row>
    <row r="279" spans="1:2" s="2" customFormat="1" x14ac:dyDescent="0.2">
      <c r="A279" s="11"/>
      <c r="B279" s="11"/>
    </row>
    <row r="280" spans="1:2" s="2" customFormat="1" x14ac:dyDescent="0.2">
      <c r="A280" s="11"/>
      <c r="B280" s="11"/>
    </row>
    <row r="281" spans="1:2" s="2" customFormat="1" x14ac:dyDescent="0.2">
      <c r="A281" s="11"/>
      <c r="B281" s="11"/>
    </row>
    <row r="282" spans="1:2" s="2" customFormat="1" x14ac:dyDescent="0.2">
      <c r="A282" s="11"/>
      <c r="B282" s="11"/>
    </row>
    <row r="283" spans="1:2" s="2" customFormat="1" x14ac:dyDescent="0.2">
      <c r="A283" s="11"/>
      <c r="B283" s="11"/>
    </row>
    <row r="284" spans="1:2" s="2" customFormat="1" x14ac:dyDescent="0.2">
      <c r="A284" s="11"/>
      <c r="B284" s="11"/>
    </row>
    <row r="285" spans="1:2" s="2" customFormat="1" x14ac:dyDescent="0.2">
      <c r="A285" s="11"/>
      <c r="B285" s="11"/>
    </row>
    <row r="286" spans="1:2" s="2" customFormat="1" x14ac:dyDescent="0.2">
      <c r="A286" s="11"/>
      <c r="B286" s="11"/>
    </row>
    <row r="287" spans="1:2" s="2" customFormat="1" x14ac:dyDescent="0.2">
      <c r="A287" s="11"/>
      <c r="B287" s="11"/>
    </row>
    <row r="288" spans="1:2" s="2" customFormat="1" x14ac:dyDescent="0.2">
      <c r="A288" s="11"/>
      <c r="B288" s="11"/>
    </row>
    <row r="289" spans="1:2" s="2" customFormat="1" x14ac:dyDescent="0.2">
      <c r="A289" s="11"/>
      <c r="B289" s="11"/>
    </row>
    <row r="290" spans="1:2" s="2" customFormat="1" x14ac:dyDescent="0.2">
      <c r="A290" s="11"/>
      <c r="B290" s="11"/>
    </row>
    <row r="291" spans="1:2" s="2" customFormat="1" x14ac:dyDescent="0.2">
      <c r="A291" s="11"/>
      <c r="B291" s="11"/>
    </row>
    <row r="292" spans="1:2" s="2" customFormat="1" x14ac:dyDescent="0.2">
      <c r="A292" s="11"/>
      <c r="B292" s="11"/>
    </row>
    <row r="293" spans="1:2" s="2" customFormat="1" x14ac:dyDescent="0.2">
      <c r="A293" s="11"/>
      <c r="B293" s="11"/>
    </row>
    <row r="294" spans="1:2" s="2" customFormat="1" x14ac:dyDescent="0.2">
      <c r="A294" s="11"/>
      <c r="B294" s="11"/>
    </row>
    <row r="295" spans="1:2" s="2" customFormat="1" x14ac:dyDescent="0.2">
      <c r="A295" s="11"/>
      <c r="B295" s="11"/>
    </row>
    <row r="296" spans="1:2" s="2" customFormat="1" x14ac:dyDescent="0.2">
      <c r="A296" s="11"/>
      <c r="B296" s="11"/>
    </row>
    <row r="297" spans="1:2" s="2" customFormat="1" x14ac:dyDescent="0.2">
      <c r="A297" s="11"/>
      <c r="B297" s="11"/>
    </row>
    <row r="298" spans="1:2" s="2" customFormat="1" x14ac:dyDescent="0.2">
      <c r="A298" s="11"/>
      <c r="B298" s="11"/>
    </row>
    <row r="299" spans="1:2" s="2" customFormat="1" x14ac:dyDescent="0.2">
      <c r="A299" s="11"/>
      <c r="B299" s="11"/>
    </row>
    <row r="300" spans="1:2" s="2" customFormat="1" x14ac:dyDescent="0.2">
      <c r="A300" s="11"/>
      <c r="B300" s="11"/>
    </row>
    <row r="301" spans="1:2" s="2" customFormat="1" x14ac:dyDescent="0.2">
      <c r="A301" s="11"/>
      <c r="B301" s="11"/>
    </row>
    <row r="302" spans="1:2" s="2" customFormat="1" x14ac:dyDescent="0.2">
      <c r="A302" s="11"/>
      <c r="B302" s="11"/>
    </row>
    <row r="303" spans="1:2" s="2" customFormat="1" x14ac:dyDescent="0.2">
      <c r="A303" s="11"/>
      <c r="B303" s="11"/>
    </row>
    <row r="304" spans="1:2" s="2" customFormat="1" x14ac:dyDescent="0.2">
      <c r="A304" s="11"/>
      <c r="B304" s="11"/>
    </row>
    <row r="305" spans="1:2" s="2" customFormat="1" x14ac:dyDescent="0.2">
      <c r="A305" s="11"/>
      <c r="B305" s="11"/>
    </row>
    <row r="306" spans="1:2" s="2" customFormat="1" x14ac:dyDescent="0.2">
      <c r="A306" s="11"/>
      <c r="B306" s="11"/>
    </row>
    <row r="307" spans="1:2" s="2" customFormat="1" x14ac:dyDescent="0.2">
      <c r="A307" s="11"/>
      <c r="B307" s="11"/>
    </row>
    <row r="308" spans="1:2" s="2" customFormat="1" x14ac:dyDescent="0.2">
      <c r="A308" s="11"/>
      <c r="B308" s="11"/>
    </row>
    <row r="309" spans="1:2" s="2" customFormat="1" x14ac:dyDescent="0.2">
      <c r="A309" s="11"/>
      <c r="B309" s="11"/>
    </row>
    <row r="310" spans="1:2" s="2" customFormat="1" x14ac:dyDescent="0.2">
      <c r="A310" s="11"/>
      <c r="B310" s="11"/>
    </row>
    <row r="311" spans="1:2" s="2" customFormat="1" x14ac:dyDescent="0.2">
      <c r="A311" s="11"/>
      <c r="B311" s="11"/>
    </row>
    <row r="312" spans="1:2" s="2" customFormat="1" x14ac:dyDescent="0.2">
      <c r="A312" s="11"/>
      <c r="B312" s="11"/>
    </row>
    <row r="313" spans="1:2" x14ac:dyDescent="0.2">
      <c r="A313" s="14"/>
      <c r="B313" s="14"/>
    </row>
    <row r="314" spans="1:2" x14ac:dyDescent="0.2">
      <c r="A314" s="14"/>
      <c r="B314" s="14"/>
    </row>
    <row r="315" spans="1:2" x14ac:dyDescent="0.2">
      <c r="A315" s="14"/>
      <c r="B315" s="14"/>
    </row>
    <row r="316" spans="1:2" x14ac:dyDescent="0.2">
      <c r="A316" s="14"/>
      <c r="B316" s="14"/>
    </row>
    <row r="317" spans="1:2" x14ac:dyDescent="0.2">
      <c r="A317" s="14"/>
      <c r="B317" s="14"/>
    </row>
    <row r="318" spans="1:2" x14ac:dyDescent="0.2">
      <c r="A318" s="14"/>
      <c r="B318" s="14"/>
    </row>
    <row r="319" spans="1:2" x14ac:dyDescent="0.2">
      <c r="A319" s="14"/>
      <c r="B319" s="14"/>
    </row>
    <row r="320" spans="1:2" x14ac:dyDescent="0.2">
      <c r="A320" s="14"/>
      <c r="B320" s="14"/>
    </row>
    <row r="321" spans="1:2" x14ac:dyDescent="0.2">
      <c r="A321" s="14"/>
      <c r="B321" s="14"/>
    </row>
    <row r="322" spans="1:2" x14ac:dyDescent="0.2">
      <c r="A322" s="14"/>
      <c r="B322" s="14"/>
    </row>
    <row r="323" spans="1:2" x14ac:dyDescent="0.2">
      <c r="A323" s="14"/>
      <c r="B323" s="14"/>
    </row>
    <row r="324" spans="1:2" x14ac:dyDescent="0.2">
      <c r="A324" s="14"/>
      <c r="B324" s="14"/>
    </row>
    <row r="325" spans="1:2" x14ac:dyDescent="0.2">
      <c r="A325" s="14"/>
      <c r="B325" s="14"/>
    </row>
    <row r="326" spans="1:2" x14ac:dyDescent="0.2">
      <c r="A326" s="14"/>
      <c r="B326" s="14"/>
    </row>
    <row r="327" spans="1:2" x14ac:dyDescent="0.2">
      <c r="A327" s="14"/>
      <c r="B327" s="14"/>
    </row>
    <row r="328" spans="1:2" x14ac:dyDescent="0.2">
      <c r="A328" s="14"/>
      <c r="B328" s="14"/>
    </row>
    <row r="329" spans="1:2" x14ac:dyDescent="0.2">
      <c r="A329" s="14"/>
      <c r="B329" s="14"/>
    </row>
    <row r="330" spans="1:2" x14ac:dyDescent="0.2">
      <c r="A330" s="14"/>
      <c r="B330" s="14"/>
    </row>
    <row r="331" spans="1:2" x14ac:dyDescent="0.2">
      <c r="A331" s="14"/>
      <c r="B331" s="14"/>
    </row>
    <row r="332" spans="1:2" x14ac:dyDescent="0.2">
      <c r="A332" s="14"/>
      <c r="B332" s="14"/>
    </row>
    <row r="333" spans="1:2" x14ac:dyDescent="0.2">
      <c r="A333" s="14"/>
      <c r="B333" s="14"/>
    </row>
    <row r="334" spans="1:2" x14ac:dyDescent="0.2">
      <c r="A334" s="14"/>
      <c r="B334" s="14"/>
    </row>
    <row r="335" spans="1:2" x14ac:dyDescent="0.2">
      <c r="A335" s="14"/>
      <c r="B335" s="14"/>
    </row>
    <row r="336" spans="1:2" x14ac:dyDescent="0.2">
      <c r="A336" s="14"/>
      <c r="B336" s="14"/>
    </row>
    <row r="337" spans="1:2" x14ac:dyDescent="0.2">
      <c r="A337" s="14"/>
      <c r="B337" s="14"/>
    </row>
    <row r="338" spans="1:2" x14ac:dyDescent="0.2">
      <c r="A338" s="14"/>
      <c r="B338" s="14"/>
    </row>
    <row r="339" spans="1:2" x14ac:dyDescent="0.2">
      <c r="A339" s="14"/>
      <c r="B339" s="14"/>
    </row>
    <row r="340" spans="1:2" x14ac:dyDescent="0.2">
      <c r="A340" s="14"/>
      <c r="B340" s="14"/>
    </row>
    <row r="341" spans="1:2" x14ac:dyDescent="0.2">
      <c r="A341" s="14"/>
      <c r="B341" s="14"/>
    </row>
    <row r="342" spans="1:2" x14ac:dyDescent="0.2">
      <c r="A342" s="14"/>
      <c r="B342" s="14"/>
    </row>
    <row r="343" spans="1:2" x14ac:dyDescent="0.2">
      <c r="A343" s="14"/>
      <c r="B343" s="14"/>
    </row>
    <row r="344" spans="1:2" x14ac:dyDescent="0.2">
      <c r="A344" s="14"/>
      <c r="B344" s="14"/>
    </row>
    <row r="345" spans="1:2" x14ac:dyDescent="0.2">
      <c r="A345" s="14"/>
      <c r="B345" s="14"/>
    </row>
    <row r="346" spans="1:2" x14ac:dyDescent="0.2">
      <c r="A346" s="14"/>
      <c r="B346" s="14"/>
    </row>
    <row r="347" spans="1:2" x14ac:dyDescent="0.2">
      <c r="A347" s="14"/>
      <c r="B347" s="14"/>
    </row>
    <row r="348" spans="1:2" x14ac:dyDescent="0.2">
      <c r="A348" s="14"/>
      <c r="B348" s="14"/>
    </row>
    <row r="349" spans="1:2" x14ac:dyDescent="0.2">
      <c r="A349" s="14"/>
      <c r="B349" s="14"/>
    </row>
    <row r="350" spans="1:2" x14ac:dyDescent="0.2">
      <c r="A350" s="14"/>
      <c r="B350" s="14"/>
    </row>
    <row r="351" spans="1:2" x14ac:dyDescent="0.2">
      <c r="A351" s="14"/>
      <c r="B351" s="14"/>
    </row>
    <row r="352" spans="1:2" x14ac:dyDescent="0.2">
      <c r="A352" s="14"/>
      <c r="B352" s="14"/>
    </row>
    <row r="353" spans="1:2" x14ac:dyDescent="0.2">
      <c r="A353" s="14"/>
      <c r="B353" s="14"/>
    </row>
    <row r="354" spans="1:2" x14ac:dyDescent="0.2">
      <c r="A354" s="14"/>
      <c r="B354" s="14"/>
    </row>
    <row r="355" spans="1:2" x14ac:dyDescent="0.2">
      <c r="A355" s="14"/>
      <c r="B355" s="14"/>
    </row>
    <row r="356" spans="1:2" x14ac:dyDescent="0.2">
      <c r="A356" s="14"/>
      <c r="B356" s="14"/>
    </row>
    <row r="357" spans="1:2" x14ac:dyDescent="0.2">
      <c r="A357" s="14"/>
      <c r="B357" s="14"/>
    </row>
    <row r="358" spans="1:2" x14ac:dyDescent="0.2">
      <c r="A358" s="14"/>
      <c r="B358" s="14"/>
    </row>
    <row r="359" spans="1:2" x14ac:dyDescent="0.2">
      <c r="A359" s="14"/>
      <c r="B359" s="14"/>
    </row>
    <row r="360" spans="1:2" x14ac:dyDescent="0.2">
      <c r="A360" s="14"/>
      <c r="B360" s="14"/>
    </row>
    <row r="361" spans="1:2" x14ac:dyDescent="0.2">
      <c r="A361" s="14"/>
      <c r="B361" s="14"/>
    </row>
    <row r="362" spans="1:2" x14ac:dyDescent="0.2">
      <c r="A362" s="14"/>
      <c r="B362" s="14"/>
    </row>
    <row r="363" spans="1:2" x14ac:dyDescent="0.2">
      <c r="A363" s="14"/>
      <c r="B363" s="14"/>
    </row>
    <row r="364" spans="1:2" x14ac:dyDescent="0.2">
      <c r="A364" s="14"/>
      <c r="B364" s="14"/>
    </row>
    <row r="365" spans="1:2" x14ac:dyDescent="0.2">
      <c r="A365" s="14"/>
      <c r="B365" s="14"/>
    </row>
    <row r="366" spans="1:2" x14ac:dyDescent="0.2">
      <c r="A366" s="14"/>
      <c r="B366" s="14"/>
    </row>
    <row r="367" spans="1:2" x14ac:dyDescent="0.2">
      <c r="A367" s="14"/>
      <c r="B367" s="14"/>
    </row>
    <row r="368" spans="1:2" x14ac:dyDescent="0.2">
      <c r="A368" s="14"/>
      <c r="B368" s="14"/>
    </row>
    <row r="369" spans="1:2" x14ac:dyDescent="0.2">
      <c r="A369" s="14"/>
      <c r="B369" s="14"/>
    </row>
    <row r="370" spans="1:2" x14ac:dyDescent="0.2">
      <c r="A370" s="14"/>
      <c r="B370" s="14"/>
    </row>
    <row r="371" spans="1:2" x14ac:dyDescent="0.2">
      <c r="A371" s="14"/>
      <c r="B371" s="14"/>
    </row>
    <row r="372" spans="1:2" x14ac:dyDescent="0.2">
      <c r="A372" s="14"/>
      <c r="B372" s="14"/>
    </row>
    <row r="373" spans="1:2" x14ac:dyDescent="0.2">
      <c r="A373" s="14"/>
      <c r="B373" s="14"/>
    </row>
    <row r="374" spans="1:2" x14ac:dyDescent="0.2">
      <c r="A374" s="14"/>
      <c r="B374" s="14"/>
    </row>
    <row r="375" spans="1:2" x14ac:dyDescent="0.2">
      <c r="A375" s="14"/>
      <c r="B375" s="14"/>
    </row>
    <row r="376" spans="1:2" x14ac:dyDescent="0.2">
      <c r="A376" s="14"/>
      <c r="B376" s="14"/>
    </row>
    <row r="377" spans="1:2" x14ac:dyDescent="0.2">
      <c r="A377" s="14"/>
      <c r="B377" s="14"/>
    </row>
    <row r="378" spans="1:2" x14ac:dyDescent="0.2">
      <c r="A378" s="14"/>
      <c r="B378" s="14"/>
    </row>
  </sheetData>
  <mergeCells count="178">
    <mergeCell ref="B93:B94"/>
    <mergeCell ref="A10:A11"/>
    <mergeCell ref="B10:C11"/>
    <mergeCell ref="D10:D11"/>
    <mergeCell ref="E10:K10"/>
    <mergeCell ref="B12:C12"/>
    <mergeCell ref="B13:C13"/>
    <mergeCell ref="H2:K2"/>
    <mergeCell ref="H3:K3"/>
    <mergeCell ref="H4:K4"/>
    <mergeCell ref="A7:K7"/>
    <mergeCell ref="A8:K8"/>
    <mergeCell ref="A9:K9"/>
    <mergeCell ref="B20:C20"/>
    <mergeCell ref="B21:C21"/>
    <mergeCell ref="B22:C22"/>
    <mergeCell ref="B23:C23"/>
    <mergeCell ref="B24:C24"/>
    <mergeCell ref="B25:C25"/>
    <mergeCell ref="B14:C14"/>
    <mergeCell ref="B15:C15"/>
    <mergeCell ref="B16:C16"/>
    <mergeCell ref="B17:C17"/>
    <mergeCell ref="B18:C18"/>
    <mergeCell ref="B19:C19"/>
    <mergeCell ref="B32:C32"/>
    <mergeCell ref="B33:C33"/>
    <mergeCell ref="B34:C34"/>
    <mergeCell ref="B35:C35"/>
    <mergeCell ref="B36:C36"/>
    <mergeCell ref="B37:C37"/>
    <mergeCell ref="B26:C26"/>
    <mergeCell ref="B27:C27"/>
    <mergeCell ref="B28:C28"/>
    <mergeCell ref="B29:C29"/>
    <mergeCell ref="B30:C30"/>
    <mergeCell ref="B31:C31"/>
    <mergeCell ref="B44:C44"/>
    <mergeCell ref="B45:C45"/>
    <mergeCell ref="B46:C46"/>
    <mergeCell ref="B47:C47"/>
    <mergeCell ref="B48:C48"/>
    <mergeCell ref="B49:C49"/>
    <mergeCell ref="B38:C38"/>
    <mergeCell ref="B39:C39"/>
    <mergeCell ref="B40:C40"/>
    <mergeCell ref="B41:C41"/>
    <mergeCell ref="B42:C42"/>
    <mergeCell ref="B43:C43"/>
    <mergeCell ref="B56:C56"/>
    <mergeCell ref="B57:C57"/>
    <mergeCell ref="B58:C58"/>
    <mergeCell ref="B59:C59"/>
    <mergeCell ref="B60:C60"/>
    <mergeCell ref="B61:C61"/>
    <mergeCell ref="B50:C50"/>
    <mergeCell ref="B51:C51"/>
    <mergeCell ref="B52:C52"/>
    <mergeCell ref="B53:C53"/>
    <mergeCell ref="B54:C54"/>
    <mergeCell ref="B55:C55"/>
    <mergeCell ref="B70:C70"/>
    <mergeCell ref="B71:C71"/>
    <mergeCell ref="B72:C72"/>
    <mergeCell ref="B75:C75"/>
    <mergeCell ref="B76:C76"/>
    <mergeCell ref="B81:C81"/>
    <mergeCell ref="B62:C62"/>
    <mergeCell ref="B63:C63"/>
    <mergeCell ref="B64:C64"/>
    <mergeCell ref="B65:C65"/>
    <mergeCell ref="B68:C68"/>
    <mergeCell ref="B69:C69"/>
    <mergeCell ref="T92:U92"/>
    <mergeCell ref="V92:W92"/>
    <mergeCell ref="X92:Y92"/>
    <mergeCell ref="Z92:AA92"/>
    <mergeCell ref="AB92:AC92"/>
    <mergeCell ref="AD92:AE92"/>
    <mergeCell ref="B82:C82"/>
    <mergeCell ref="B84:C84"/>
    <mergeCell ref="B91:B92"/>
    <mergeCell ref="L92:M92"/>
    <mergeCell ref="N92:O92"/>
    <mergeCell ref="R92:S92"/>
    <mergeCell ref="AR92:AS92"/>
    <mergeCell ref="AT92:AU92"/>
    <mergeCell ref="AV92:AW92"/>
    <mergeCell ref="AX92:AY92"/>
    <mergeCell ref="AZ92:BA92"/>
    <mergeCell ref="BB92:BC92"/>
    <mergeCell ref="AF92:AG92"/>
    <mergeCell ref="AH92:AI92"/>
    <mergeCell ref="AJ92:AK92"/>
    <mergeCell ref="AL92:AM92"/>
    <mergeCell ref="AN92:AO92"/>
    <mergeCell ref="AP92:AQ92"/>
    <mergeCell ref="BP92:BQ92"/>
    <mergeCell ref="BR92:BS92"/>
    <mergeCell ref="BT92:BU92"/>
    <mergeCell ref="BV92:BW92"/>
    <mergeCell ref="BX92:BY92"/>
    <mergeCell ref="BZ92:CA92"/>
    <mergeCell ref="BD92:BE92"/>
    <mergeCell ref="BF92:BG92"/>
    <mergeCell ref="BH92:BI92"/>
    <mergeCell ref="BJ92:BK92"/>
    <mergeCell ref="BL92:BM92"/>
    <mergeCell ref="BN92:BO92"/>
    <mergeCell ref="CN92:CO92"/>
    <mergeCell ref="CP92:CQ92"/>
    <mergeCell ref="CR92:CS92"/>
    <mergeCell ref="CT92:CU92"/>
    <mergeCell ref="CV92:CW92"/>
    <mergeCell ref="CX92:CY92"/>
    <mergeCell ref="CB92:CC92"/>
    <mergeCell ref="CD92:CE92"/>
    <mergeCell ref="CF92:CG92"/>
    <mergeCell ref="CH92:CI92"/>
    <mergeCell ref="CJ92:CK92"/>
    <mergeCell ref="CL92:CM92"/>
    <mergeCell ref="DL92:DM92"/>
    <mergeCell ref="DN92:DO92"/>
    <mergeCell ref="DP92:DQ92"/>
    <mergeCell ref="DR92:DS92"/>
    <mergeCell ref="DT92:DU92"/>
    <mergeCell ref="DV92:DW92"/>
    <mergeCell ref="CZ92:DA92"/>
    <mergeCell ref="DB92:DC92"/>
    <mergeCell ref="DD92:DE92"/>
    <mergeCell ref="DF92:DG92"/>
    <mergeCell ref="DH92:DI92"/>
    <mergeCell ref="DJ92:DK92"/>
    <mergeCell ref="EJ92:EK92"/>
    <mergeCell ref="EL92:EM92"/>
    <mergeCell ref="EN92:EO92"/>
    <mergeCell ref="EP92:EQ92"/>
    <mergeCell ref="ER92:ES92"/>
    <mergeCell ref="ET92:EU92"/>
    <mergeCell ref="DX92:DY92"/>
    <mergeCell ref="DZ92:EA92"/>
    <mergeCell ref="EB92:EC92"/>
    <mergeCell ref="ED92:EE92"/>
    <mergeCell ref="EF92:EG92"/>
    <mergeCell ref="EH92:EI92"/>
    <mergeCell ref="FN92:FO92"/>
    <mergeCell ref="FP92:FQ92"/>
    <mergeCell ref="FR92:FS92"/>
    <mergeCell ref="EV92:EW92"/>
    <mergeCell ref="EX92:EY92"/>
    <mergeCell ref="EZ92:FA92"/>
    <mergeCell ref="FB92:FC92"/>
    <mergeCell ref="FD92:FE92"/>
    <mergeCell ref="FF92:FG92"/>
    <mergeCell ref="I101:K101"/>
    <mergeCell ref="A103:C103"/>
    <mergeCell ref="I111:J111"/>
    <mergeCell ref="GR92:GS92"/>
    <mergeCell ref="GT92:GU92"/>
    <mergeCell ref="GV92:GW92"/>
    <mergeCell ref="GX92:GY92"/>
    <mergeCell ref="GZ92:HA92"/>
    <mergeCell ref="B95:C95"/>
    <mergeCell ref="GF92:GG92"/>
    <mergeCell ref="GH92:GI92"/>
    <mergeCell ref="GJ92:GK92"/>
    <mergeCell ref="GL92:GM92"/>
    <mergeCell ref="GN92:GO92"/>
    <mergeCell ref="GP92:GQ92"/>
    <mergeCell ref="FT92:FU92"/>
    <mergeCell ref="FV92:FW92"/>
    <mergeCell ref="FX92:FY92"/>
    <mergeCell ref="FZ92:GA92"/>
    <mergeCell ref="GB92:GC92"/>
    <mergeCell ref="GD92:GE92"/>
    <mergeCell ref="FH92:FI92"/>
    <mergeCell ref="FJ92:FK92"/>
    <mergeCell ref="FL92:FM92"/>
  </mergeCells>
  <conditionalFormatting sqref="J69:J70 H15:K19">
    <cfRule type="expression" dxfId="51" priority="13">
      <formula>ROUND(H15,0)-H15&lt;&gt;0</formula>
    </cfRule>
  </conditionalFormatting>
  <conditionalFormatting sqref="H36:I36 H28:J32 H33:I34">
    <cfRule type="expression" dxfId="50" priority="12">
      <formula>ROUND(H28,0)-H28&lt;&gt;0</formula>
    </cfRule>
  </conditionalFormatting>
  <conditionalFormatting sqref="H21:K22">
    <cfRule type="expression" dxfId="49" priority="11">
      <formula>ROUND(H21,0)-H21&lt;&gt;0</formula>
    </cfRule>
  </conditionalFormatting>
  <conditionalFormatting sqref="H24">
    <cfRule type="expression" dxfId="48" priority="10">
      <formula>ROUND(H24,0)-H24&lt;&gt;0</formula>
    </cfRule>
  </conditionalFormatting>
  <conditionalFormatting sqref="H35:I35">
    <cfRule type="expression" dxfId="47" priority="9">
      <formula>ROUND(H35,0)-H35&lt;&gt;0</formula>
    </cfRule>
  </conditionalFormatting>
  <conditionalFormatting sqref="K81">
    <cfRule type="expression" dxfId="46" priority="8">
      <formula>ROUND(K81,0)-K81&lt;&gt;0</formula>
    </cfRule>
  </conditionalFormatting>
  <conditionalFormatting sqref="J81">
    <cfRule type="expression" dxfId="45" priority="7">
      <formula>ROUND(J81,0)-J81&lt;&gt;0</formula>
    </cfRule>
  </conditionalFormatting>
  <conditionalFormatting sqref="J68">
    <cfRule type="expression" dxfId="44" priority="6">
      <formula>ROUND(J68,0)-J68&lt;&gt;0</formula>
    </cfRule>
  </conditionalFormatting>
  <conditionalFormatting sqref="J78:K80">
    <cfRule type="expression" dxfId="43" priority="5">
      <formula>ROUND(J78,0)-J78&lt;&gt;0</formula>
    </cfRule>
  </conditionalFormatting>
  <conditionalFormatting sqref="J66:K67">
    <cfRule type="expression" dxfId="42" priority="4">
      <formula>ROUND(J66,0)-J66&lt;&gt;0</formula>
    </cfRule>
  </conditionalFormatting>
  <conditionalFormatting sqref="J33:J35">
    <cfRule type="expression" dxfId="41" priority="3">
      <formula>ROUND(J33,0)-J33&lt;&gt;0</formula>
    </cfRule>
  </conditionalFormatting>
  <conditionalFormatting sqref="J36">
    <cfRule type="expression" dxfId="40" priority="2">
      <formula>ROUND(J36,0)-J36&lt;&gt;0</formula>
    </cfRule>
  </conditionalFormatting>
  <conditionalFormatting sqref="H25">
    <cfRule type="expression" dxfId="39" priority="1">
      <formula>ROUND(H25,0)-H25&lt;&gt;0</formula>
    </cfRule>
  </conditionalFormatting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A379"/>
  <sheetViews>
    <sheetView zoomScale="40" zoomScaleNormal="40" workbookViewId="0">
      <selection activeCell="H30" sqref="H30"/>
    </sheetView>
  </sheetViews>
  <sheetFormatPr defaultColWidth="9.140625" defaultRowHeight="12.75" x14ac:dyDescent="0.2"/>
  <cols>
    <col min="1" max="1" width="21.28515625" style="13" customWidth="1"/>
    <col min="2" max="2" width="48.85546875" style="13" customWidth="1"/>
    <col min="3" max="3" width="96.140625" style="13" customWidth="1"/>
    <col min="4" max="4" width="17.28515625" style="13" customWidth="1"/>
    <col min="5" max="5" width="50.5703125" style="13" customWidth="1"/>
    <col min="6" max="6" width="32.5703125" style="13" customWidth="1"/>
    <col min="7" max="7" width="52.42578125" style="13" customWidth="1"/>
    <col min="8" max="8" width="43.7109375" style="13" customWidth="1"/>
    <col min="9" max="9" width="37.42578125" style="13" customWidth="1"/>
    <col min="10" max="10" width="45.5703125" style="13" customWidth="1"/>
    <col min="11" max="11" width="48.28515625" style="13" customWidth="1"/>
    <col min="12" max="16" width="24.5703125" style="13" customWidth="1"/>
    <col min="17" max="17" width="37.42578125" style="175" customWidth="1"/>
    <col min="18" max="19" width="30.28515625" style="175" customWidth="1"/>
    <col min="20" max="20" width="31.7109375" style="13" customWidth="1"/>
    <col min="21" max="21" width="32.7109375" style="13" customWidth="1"/>
    <col min="22" max="16384" width="9.140625" style="13"/>
  </cols>
  <sheetData>
    <row r="1" spans="1:19" ht="23.25" x14ac:dyDescent="0.3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9" ht="23.25" x14ac:dyDescent="0.35">
      <c r="A2" s="1"/>
      <c r="B2" s="1"/>
      <c r="C2" s="1"/>
      <c r="D2" s="1"/>
      <c r="E2" s="1"/>
      <c r="F2" s="1"/>
      <c r="G2" s="1"/>
      <c r="H2" s="240" t="s">
        <v>0</v>
      </c>
      <c r="I2" s="240"/>
      <c r="J2" s="240"/>
      <c r="K2" s="240"/>
    </row>
    <row r="3" spans="1:19" ht="23.25" x14ac:dyDescent="0.35">
      <c r="A3" s="1"/>
      <c r="B3" s="1"/>
      <c r="C3" s="1"/>
      <c r="D3" s="1"/>
      <c r="E3" s="1"/>
      <c r="F3" s="1"/>
      <c r="G3" s="1"/>
      <c r="H3" s="240" t="s">
        <v>1</v>
      </c>
      <c r="I3" s="240"/>
      <c r="J3" s="240"/>
      <c r="K3" s="240"/>
    </row>
    <row r="4" spans="1:19" ht="23.25" x14ac:dyDescent="0.35">
      <c r="A4" s="1"/>
      <c r="B4" s="1"/>
      <c r="C4" s="1"/>
      <c r="D4" s="1"/>
      <c r="E4" s="1"/>
      <c r="F4" s="1"/>
      <c r="G4" s="1"/>
      <c r="H4" s="240" t="s">
        <v>2</v>
      </c>
      <c r="I4" s="240"/>
      <c r="J4" s="240"/>
      <c r="K4" s="240"/>
    </row>
    <row r="5" spans="1:19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9" ht="24" customHeight="1" x14ac:dyDescent="0.45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</row>
    <row r="7" spans="1:19" ht="53.25" x14ac:dyDescent="0.75">
      <c r="A7" s="241" t="s">
        <v>220</v>
      </c>
      <c r="B7" s="241"/>
      <c r="C7" s="241"/>
      <c r="D7" s="241"/>
      <c r="E7" s="242"/>
      <c r="F7" s="242"/>
      <c r="G7" s="242"/>
      <c r="H7" s="242"/>
      <c r="I7" s="242"/>
      <c r="J7" s="242"/>
      <c r="K7" s="242"/>
    </row>
    <row r="8" spans="1:19" ht="51.75" x14ac:dyDescent="0.65">
      <c r="A8" s="241" t="s">
        <v>4</v>
      </c>
      <c r="B8" s="241"/>
      <c r="C8" s="241"/>
      <c r="D8" s="241"/>
      <c r="E8" s="241"/>
      <c r="F8" s="241"/>
      <c r="G8" s="241"/>
      <c r="H8" s="241"/>
      <c r="I8" s="241"/>
      <c r="J8" s="241"/>
      <c r="K8" s="241"/>
    </row>
    <row r="9" spans="1:19" ht="37.5" customHeight="1" x14ac:dyDescent="0.45">
      <c r="A9" s="279" t="s">
        <v>190</v>
      </c>
      <c r="B9" s="279"/>
      <c r="C9" s="279"/>
      <c r="D9" s="279"/>
      <c r="E9" s="280"/>
      <c r="F9" s="280"/>
      <c r="G9" s="280"/>
      <c r="H9" s="280"/>
      <c r="I9" s="280"/>
      <c r="J9" s="280"/>
      <c r="K9" s="280"/>
    </row>
    <row r="10" spans="1:19" s="2" customFormat="1" ht="32.25" customHeight="1" x14ac:dyDescent="0.45">
      <c r="A10" s="259" t="s">
        <v>5</v>
      </c>
      <c r="B10" s="261" t="s">
        <v>6</v>
      </c>
      <c r="C10" s="262"/>
      <c r="D10" s="265" t="s">
        <v>7</v>
      </c>
      <c r="E10" s="249" t="s">
        <v>8</v>
      </c>
      <c r="F10" s="250"/>
      <c r="G10" s="250"/>
      <c r="H10" s="250"/>
      <c r="I10" s="250"/>
      <c r="J10" s="251"/>
      <c r="K10" s="252"/>
      <c r="Q10" s="62"/>
      <c r="R10" s="62"/>
      <c r="S10" s="58"/>
    </row>
    <row r="11" spans="1:19" s="2" customFormat="1" ht="114.75" customHeight="1" x14ac:dyDescent="0.45">
      <c r="A11" s="260"/>
      <c r="B11" s="263"/>
      <c r="C11" s="264"/>
      <c r="D11" s="266"/>
      <c r="E11" s="16" t="s">
        <v>9</v>
      </c>
      <c r="F11" s="16" t="s">
        <v>10</v>
      </c>
      <c r="G11" s="114" t="s">
        <v>11</v>
      </c>
      <c r="H11" s="114" t="s">
        <v>12</v>
      </c>
      <c r="I11" s="114" t="s">
        <v>13</v>
      </c>
      <c r="J11" s="114" t="s">
        <v>14</v>
      </c>
      <c r="K11" s="114" t="s">
        <v>15</v>
      </c>
      <c r="Q11" s="62"/>
      <c r="R11" s="127"/>
      <c r="S11" s="128"/>
    </row>
    <row r="12" spans="1:19" s="2" customFormat="1" ht="25.5" hidden="1" customHeight="1" x14ac:dyDescent="0.4">
      <c r="A12" s="18">
        <v>1</v>
      </c>
      <c r="B12" s="239">
        <v>2</v>
      </c>
      <c r="C12" s="239"/>
      <c r="D12" s="19">
        <v>3</v>
      </c>
      <c r="E12" s="20">
        <v>4</v>
      </c>
      <c r="F12" s="20">
        <v>5</v>
      </c>
      <c r="G12" s="19">
        <v>6</v>
      </c>
      <c r="H12" s="19">
        <v>7</v>
      </c>
      <c r="I12" s="19">
        <v>8</v>
      </c>
      <c r="J12" s="19">
        <v>9</v>
      </c>
      <c r="K12" s="19">
        <v>10</v>
      </c>
      <c r="Q12" s="58"/>
      <c r="R12" s="58"/>
      <c r="S12" s="58"/>
    </row>
    <row r="13" spans="1:19" s="3" customFormat="1" ht="62.25" customHeight="1" x14ac:dyDescent="0.45">
      <c r="A13" s="21">
        <v>1</v>
      </c>
      <c r="B13" s="253" t="s">
        <v>115</v>
      </c>
      <c r="C13" s="254"/>
      <c r="D13" s="22" t="s">
        <v>16</v>
      </c>
      <c r="E13" s="23">
        <v>173354595</v>
      </c>
      <c r="F13" s="23"/>
      <c r="G13" s="23">
        <v>173354595</v>
      </c>
      <c r="H13" s="23">
        <v>155022184</v>
      </c>
      <c r="I13" s="23">
        <v>4242157</v>
      </c>
      <c r="J13" s="23">
        <v>14090254</v>
      </c>
      <c r="K13" s="23"/>
      <c r="Q13" s="62"/>
      <c r="R13" s="62"/>
      <c r="S13" s="128"/>
    </row>
    <row r="14" spans="1:19" s="3" customFormat="1" ht="65.25" customHeight="1" x14ac:dyDescent="0.45">
      <c r="A14" s="24" t="s">
        <v>17</v>
      </c>
      <c r="B14" s="255" t="s">
        <v>139</v>
      </c>
      <c r="C14" s="256"/>
      <c r="D14" s="25" t="s">
        <v>16</v>
      </c>
      <c r="E14" s="26">
        <v>131946293</v>
      </c>
      <c r="F14" s="26"/>
      <c r="G14" s="26">
        <v>131946293</v>
      </c>
      <c r="H14" s="26">
        <v>121347029</v>
      </c>
      <c r="I14" s="26">
        <v>4242157</v>
      </c>
      <c r="J14" s="26">
        <v>6357107</v>
      </c>
      <c r="K14" s="26"/>
      <c r="Q14" s="62"/>
      <c r="R14" s="62"/>
      <c r="S14" s="62"/>
    </row>
    <row r="15" spans="1:19" s="3" customFormat="1" ht="63.75" customHeight="1" x14ac:dyDescent="0.45">
      <c r="A15" s="27" t="s">
        <v>18</v>
      </c>
      <c r="B15" s="257" t="s">
        <v>141</v>
      </c>
      <c r="C15" s="258"/>
      <c r="D15" s="28" t="s">
        <v>16</v>
      </c>
      <c r="E15" s="104">
        <v>10399263</v>
      </c>
      <c r="F15" s="104"/>
      <c r="G15" s="104">
        <v>10399263</v>
      </c>
      <c r="H15" s="104">
        <v>10270575</v>
      </c>
      <c r="I15" s="104"/>
      <c r="J15" s="104">
        <v>128688</v>
      </c>
      <c r="K15" s="104"/>
      <c r="Q15" s="62"/>
      <c r="R15" s="62"/>
      <c r="S15" s="62"/>
    </row>
    <row r="16" spans="1:19" s="3" customFormat="1" ht="61.5" customHeight="1" x14ac:dyDescent="0.45">
      <c r="A16" s="27" t="s">
        <v>19</v>
      </c>
      <c r="B16" s="257" t="s">
        <v>142</v>
      </c>
      <c r="C16" s="258"/>
      <c r="D16" s="28" t="s">
        <v>16</v>
      </c>
      <c r="E16" s="104">
        <v>92435997</v>
      </c>
      <c r="F16" s="104"/>
      <c r="G16" s="104">
        <v>92435997</v>
      </c>
      <c r="H16" s="104">
        <v>85878485</v>
      </c>
      <c r="I16" s="104">
        <v>4242157</v>
      </c>
      <c r="J16" s="104">
        <v>2315355</v>
      </c>
      <c r="K16" s="104"/>
      <c r="Q16" s="62"/>
      <c r="R16" s="62"/>
      <c r="S16" s="62"/>
    </row>
    <row r="17" spans="1:19" s="3" customFormat="1" ht="59.25" customHeight="1" x14ac:dyDescent="0.45">
      <c r="A17" s="27" t="s">
        <v>20</v>
      </c>
      <c r="B17" s="247" t="s">
        <v>143</v>
      </c>
      <c r="C17" s="248"/>
      <c r="D17" s="28" t="s">
        <v>16</v>
      </c>
      <c r="E17" s="104">
        <v>15672068</v>
      </c>
      <c r="F17" s="104"/>
      <c r="G17" s="104">
        <v>15672068</v>
      </c>
      <c r="H17" s="104">
        <v>15672068</v>
      </c>
      <c r="I17" s="104"/>
      <c r="J17" s="104"/>
      <c r="K17" s="104"/>
      <c r="Q17" s="62"/>
      <c r="R17" s="62"/>
      <c r="S17" s="62"/>
    </row>
    <row r="18" spans="1:19" s="3" customFormat="1" ht="59.25" customHeight="1" x14ac:dyDescent="0.45">
      <c r="A18" s="27" t="s">
        <v>21</v>
      </c>
      <c r="B18" s="257" t="s">
        <v>144</v>
      </c>
      <c r="C18" s="258"/>
      <c r="D18" s="28" t="s">
        <v>16</v>
      </c>
      <c r="E18" s="104">
        <v>13007463</v>
      </c>
      <c r="F18" s="104"/>
      <c r="G18" s="104">
        <v>13007463</v>
      </c>
      <c r="H18" s="104">
        <v>9094399</v>
      </c>
      <c r="I18" s="104"/>
      <c r="J18" s="104">
        <v>3913064</v>
      </c>
      <c r="K18" s="104"/>
      <c r="Q18" s="62"/>
      <c r="R18" s="62"/>
      <c r="S18" s="62"/>
    </row>
    <row r="19" spans="1:19" s="3" customFormat="1" ht="85.5" customHeight="1" x14ac:dyDescent="0.45">
      <c r="A19" s="27" t="s">
        <v>22</v>
      </c>
      <c r="B19" s="283" t="s">
        <v>140</v>
      </c>
      <c r="C19" s="284"/>
      <c r="D19" s="28" t="s">
        <v>16</v>
      </c>
      <c r="E19" s="104">
        <v>431502</v>
      </c>
      <c r="F19" s="104"/>
      <c r="G19" s="104">
        <v>431502</v>
      </c>
      <c r="H19" s="104">
        <v>431502</v>
      </c>
      <c r="I19" s="104"/>
      <c r="J19" s="104"/>
      <c r="K19" s="104"/>
      <c r="Q19" s="62"/>
      <c r="R19" s="62"/>
      <c r="S19" s="62"/>
    </row>
    <row r="20" spans="1:19" s="3" customFormat="1" ht="62.25" customHeight="1" x14ac:dyDescent="0.45">
      <c r="A20" s="24" t="s">
        <v>23</v>
      </c>
      <c r="B20" s="255" t="s">
        <v>24</v>
      </c>
      <c r="C20" s="256"/>
      <c r="D20" s="25" t="s">
        <v>16</v>
      </c>
      <c r="E20" s="30">
        <v>13865727</v>
      </c>
      <c r="F20" s="30"/>
      <c r="G20" s="26">
        <v>13865727</v>
      </c>
      <c r="H20" s="26">
        <v>13865727</v>
      </c>
      <c r="I20" s="26"/>
      <c r="J20" s="26"/>
      <c r="K20" s="26"/>
      <c r="Q20" s="62"/>
      <c r="R20" s="62"/>
      <c r="S20" s="62"/>
    </row>
    <row r="21" spans="1:19" s="3" customFormat="1" ht="56.25" customHeight="1" x14ac:dyDescent="0.45">
      <c r="A21" s="27" t="s">
        <v>25</v>
      </c>
      <c r="B21" s="257" t="s">
        <v>26</v>
      </c>
      <c r="C21" s="258"/>
      <c r="D21" s="28" t="s">
        <v>16</v>
      </c>
      <c r="E21" s="104">
        <v>13865727</v>
      </c>
      <c r="F21" s="104"/>
      <c r="G21" s="104">
        <v>13865727</v>
      </c>
      <c r="H21" s="104">
        <v>13865727</v>
      </c>
      <c r="I21" s="104"/>
      <c r="J21" s="104"/>
      <c r="K21" s="104"/>
      <c r="Q21" s="62"/>
      <c r="R21" s="62"/>
      <c r="S21" s="62"/>
    </row>
    <row r="22" spans="1:19" s="3" customFormat="1" ht="62.25" customHeight="1" x14ac:dyDescent="0.45">
      <c r="A22" s="27" t="s">
        <v>27</v>
      </c>
      <c r="B22" s="257" t="s">
        <v>28</v>
      </c>
      <c r="C22" s="258"/>
      <c r="D22" s="28" t="s">
        <v>16</v>
      </c>
      <c r="E22" s="104"/>
      <c r="F22" s="104"/>
      <c r="G22" s="104"/>
      <c r="H22" s="104"/>
      <c r="I22" s="104"/>
      <c r="J22" s="104"/>
      <c r="K22" s="104"/>
      <c r="Q22" s="62"/>
      <c r="R22" s="62"/>
      <c r="S22" s="58"/>
    </row>
    <row r="23" spans="1:19" s="3" customFormat="1" ht="78.75" customHeight="1" x14ac:dyDescent="0.45">
      <c r="A23" s="24" t="s">
        <v>29</v>
      </c>
      <c r="B23" s="255" t="s">
        <v>30</v>
      </c>
      <c r="C23" s="256"/>
      <c r="D23" s="25" t="s">
        <v>16</v>
      </c>
      <c r="E23" s="30">
        <v>7175048</v>
      </c>
      <c r="F23" s="30"/>
      <c r="G23" s="26">
        <v>7175048</v>
      </c>
      <c r="H23" s="26">
        <v>7175048</v>
      </c>
      <c r="I23" s="26"/>
      <c r="J23" s="26"/>
      <c r="K23" s="26"/>
      <c r="Q23" s="62"/>
      <c r="R23" s="62"/>
      <c r="S23" s="62"/>
    </row>
    <row r="24" spans="1:19" s="3" customFormat="1" ht="87.75" customHeight="1" x14ac:dyDescent="0.45">
      <c r="A24" s="27" t="s">
        <v>31</v>
      </c>
      <c r="B24" s="257" t="s">
        <v>173</v>
      </c>
      <c r="C24" s="258"/>
      <c r="D24" s="28" t="s">
        <v>16</v>
      </c>
      <c r="E24" s="104">
        <v>4365490</v>
      </c>
      <c r="F24" s="104"/>
      <c r="G24" s="104">
        <v>4365490</v>
      </c>
      <c r="H24" s="104">
        <v>4365490</v>
      </c>
      <c r="I24" s="104"/>
      <c r="J24" s="104"/>
      <c r="K24" s="104"/>
      <c r="Q24" s="62"/>
      <c r="R24" s="62"/>
      <c r="S24" s="62"/>
    </row>
    <row r="25" spans="1:19" s="3" customFormat="1" ht="59.25" customHeight="1" x14ac:dyDescent="0.45">
      <c r="A25" s="27" t="s">
        <v>32</v>
      </c>
      <c r="B25" s="257" t="s">
        <v>174</v>
      </c>
      <c r="C25" s="258"/>
      <c r="D25" s="28" t="s">
        <v>16</v>
      </c>
      <c r="E25" s="104">
        <v>2809558</v>
      </c>
      <c r="F25" s="104"/>
      <c r="G25" s="104">
        <v>2809558</v>
      </c>
      <c r="H25" s="104">
        <v>2809558</v>
      </c>
      <c r="I25" s="104"/>
      <c r="J25" s="104"/>
      <c r="K25" s="104"/>
      <c r="Q25" s="62"/>
      <c r="R25" s="62"/>
      <c r="S25" s="62"/>
    </row>
    <row r="26" spans="1:19" s="3" customFormat="1" ht="42.75" hidden="1" customHeight="1" x14ac:dyDescent="0.45">
      <c r="A26" s="27" t="s">
        <v>33</v>
      </c>
      <c r="B26" s="257" t="s">
        <v>34</v>
      </c>
      <c r="C26" s="258"/>
      <c r="D26" s="28" t="s">
        <v>16</v>
      </c>
      <c r="E26" s="118">
        <v>0</v>
      </c>
      <c r="F26" s="118"/>
      <c r="G26" s="29">
        <v>0</v>
      </c>
      <c r="H26" s="118"/>
      <c r="I26" s="118"/>
      <c r="J26" s="118"/>
      <c r="K26" s="118"/>
      <c r="Q26" s="62"/>
      <c r="R26" s="62"/>
      <c r="S26" s="62"/>
    </row>
    <row r="27" spans="1:19" s="3" customFormat="1" ht="65.25" customHeight="1" x14ac:dyDescent="0.45">
      <c r="A27" s="24" t="s">
        <v>35</v>
      </c>
      <c r="B27" s="255" t="s">
        <v>36</v>
      </c>
      <c r="C27" s="256"/>
      <c r="D27" s="25" t="s">
        <v>16</v>
      </c>
      <c r="E27" s="30">
        <v>20367527</v>
      </c>
      <c r="F27" s="30"/>
      <c r="G27" s="30">
        <v>20367527</v>
      </c>
      <c r="H27" s="30">
        <v>12634380</v>
      </c>
      <c r="I27" s="30"/>
      <c r="J27" s="30">
        <v>7733147</v>
      </c>
      <c r="K27" s="30"/>
      <c r="Q27" s="62"/>
      <c r="R27" s="62"/>
      <c r="S27" s="62"/>
    </row>
    <row r="28" spans="1:19" s="3" customFormat="1" ht="51.75" customHeight="1" x14ac:dyDescent="0.45">
      <c r="A28" s="27" t="s">
        <v>37</v>
      </c>
      <c r="B28" s="257" t="s">
        <v>102</v>
      </c>
      <c r="C28" s="258"/>
      <c r="D28" s="28" t="s">
        <v>16</v>
      </c>
      <c r="E28" s="104">
        <v>4304279</v>
      </c>
      <c r="F28" s="104"/>
      <c r="G28" s="104">
        <v>4304279</v>
      </c>
      <c r="H28" s="104"/>
      <c r="I28" s="104"/>
      <c r="J28" s="104">
        <v>4304279</v>
      </c>
      <c r="K28" s="104"/>
      <c r="Q28" s="62"/>
      <c r="R28" s="62"/>
      <c r="S28" s="62"/>
    </row>
    <row r="29" spans="1:19" s="3" customFormat="1" ht="59.25" customHeight="1" x14ac:dyDescent="0.45">
      <c r="A29" s="27" t="s">
        <v>38</v>
      </c>
      <c r="B29" s="247" t="s">
        <v>124</v>
      </c>
      <c r="C29" s="248"/>
      <c r="D29" s="28" t="s">
        <v>16</v>
      </c>
      <c r="E29" s="104">
        <v>86960</v>
      </c>
      <c r="F29" s="104"/>
      <c r="G29" s="104">
        <v>86960</v>
      </c>
      <c r="H29" s="104"/>
      <c r="I29" s="104"/>
      <c r="J29" s="104">
        <v>86960</v>
      </c>
      <c r="K29" s="104"/>
      <c r="Q29" s="62"/>
      <c r="R29" s="62"/>
      <c r="S29" s="62"/>
    </row>
    <row r="30" spans="1:19" s="3" customFormat="1" ht="59.25" customHeight="1" x14ac:dyDescent="0.45">
      <c r="A30" s="27" t="s">
        <v>103</v>
      </c>
      <c r="B30" s="247" t="s">
        <v>210</v>
      </c>
      <c r="C30" s="248"/>
      <c r="D30" s="28" t="s">
        <v>16</v>
      </c>
      <c r="E30" s="104">
        <v>712212</v>
      </c>
      <c r="F30" s="104"/>
      <c r="G30" s="104">
        <v>712212</v>
      </c>
      <c r="H30" s="104">
        <v>712212</v>
      </c>
      <c r="I30" s="104"/>
      <c r="J30" s="104"/>
      <c r="K30" s="104"/>
      <c r="Q30" s="62"/>
      <c r="R30" s="62"/>
      <c r="S30" s="62"/>
    </row>
    <row r="31" spans="1:19" s="3" customFormat="1" ht="72" customHeight="1" x14ac:dyDescent="0.45">
      <c r="A31" s="27" t="s">
        <v>39</v>
      </c>
      <c r="B31" s="247" t="s">
        <v>154</v>
      </c>
      <c r="C31" s="248"/>
      <c r="D31" s="28" t="s">
        <v>16</v>
      </c>
      <c r="E31" s="104">
        <v>492840</v>
      </c>
      <c r="F31" s="104"/>
      <c r="G31" s="104">
        <v>492840</v>
      </c>
      <c r="H31" s="104"/>
      <c r="I31" s="104"/>
      <c r="J31" s="104">
        <v>492840</v>
      </c>
      <c r="K31" s="104"/>
      <c r="Q31" s="62"/>
      <c r="R31" s="62"/>
      <c r="S31" s="62"/>
    </row>
    <row r="32" spans="1:19" s="3" customFormat="1" ht="51.75" customHeight="1" x14ac:dyDescent="0.45">
      <c r="A32" s="27" t="s">
        <v>106</v>
      </c>
      <c r="B32" s="257" t="s">
        <v>107</v>
      </c>
      <c r="C32" s="258"/>
      <c r="D32" s="28" t="s">
        <v>16</v>
      </c>
      <c r="E32" s="104">
        <v>13388928</v>
      </c>
      <c r="F32" s="104"/>
      <c r="G32" s="104">
        <v>13388928</v>
      </c>
      <c r="H32" s="104">
        <v>11922168</v>
      </c>
      <c r="I32" s="104"/>
      <c r="J32" s="104">
        <v>1466760</v>
      </c>
      <c r="K32" s="104"/>
      <c r="Q32" s="62"/>
      <c r="R32" s="62"/>
      <c r="S32" s="62"/>
    </row>
    <row r="33" spans="1:23" s="3" customFormat="1" ht="45" customHeight="1" x14ac:dyDescent="0.45">
      <c r="A33" s="27" t="s">
        <v>40</v>
      </c>
      <c r="B33" s="247" t="s">
        <v>165</v>
      </c>
      <c r="C33" s="248"/>
      <c r="D33" s="95" t="s">
        <v>16</v>
      </c>
      <c r="E33" s="104">
        <v>691978</v>
      </c>
      <c r="F33" s="104"/>
      <c r="G33" s="104">
        <v>691978</v>
      </c>
      <c r="H33" s="104"/>
      <c r="I33" s="104"/>
      <c r="J33" s="104">
        <v>691978</v>
      </c>
      <c r="K33" s="104"/>
      <c r="Q33" s="62"/>
      <c r="R33" s="62"/>
      <c r="S33" s="62"/>
      <c r="T33" s="62"/>
      <c r="U33" s="62"/>
    </row>
    <row r="34" spans="1:23" s="3" customFormat="1" ht="66" customHeight="1" x14ac:dyDescent="0.45">
      <c r="A34" s="27" t="s">
        <v>127</v>
      </c>
      <c r="B34" s="257" t="s">
        <v>134</v>
      </c>
      <c r="C34" s="258"/>
      <c r="D34" s="28" t="s">
        <v>16</v>
      </c>
      <c r="E34" s="104">
        <v>1091700</v>
      </c>
      <c r="F34" s="104"/>
      <c r="G34" s="104">
        <v>1091700</v>
      </c>
      <c r="H34" s="104"/>
      <c r="I34" s="104"/>
      <c r="J34" s="104">
        <v>1091700</v>
      </c>
      <c r="K34" s="104"/>
      <c r="Q34" s="62"/>
      <c r="R34" s="62"/>
      <c r="S34" s="62"/>
    </row>
    <row r="35" spans="1:23" s="3" customFormat="1" ht="66" customHeight="1" x14ac:dyDescent="0.45">
      <c r="A35" s="27" t="s">
        <v>135</v>
      </c>
      <c r="B35" s="257" t="s">
        <v>128</v>
      </c>
      <c r="C35" s="258"/>
      <c r="D35" s="28" t="s">
        <v>16</v>
      </c>
      <c r="E35" s="104">
        <v>3577184</v>
      </c>
      <c r="F35" s="104"/>
      <c r="G35" s="104">
        <v>3577184</v>
      </c>
      <c r="H35" s="104"/>
      <c r="I35" s="104"/>
      <c r="J35" s="104">
        <v>3577184</v>
      </c>
      <c r="K35" s="104"/>
      <c r="Q35" s="62"/>
      <c r="R35" s="62"/>
      <c r="S35" s="62"/>
    </row>
    <row r="36" spans="1:23" s="3" customFormat="1" ht="66" customHeight="1" x14ac:dyDescent="0.45">
      <c r="A36" s="27" t="s">
        <v>171</v>
      </c>
      <c r="B36" s="247" t="s">
        <v>132</v>
      </c>
      <c r="C36" s="248"/>
      <c r="D36" s="95" t="s">
        <v>16</v>
      </c>
      <c r="E36" s="104">
        <v>-3978554</v>
      </c>
      <c r="F36" s="104"/>
      <c r="G36" s="104">
        <v>-3978554</v>
      </c>
      <c r="H36" s="104"/>
      <c r="I36" s="104"/>
      <c r="J36" s="104">
        <v>-3978554</v>
      </c>
      <c r="K36" s="104"/>
      <c r="Q36" s="62"/>
      <c r="R36" s="62"/>
      <c r="S36" s="62"/>
      <c r="T36" s="130"/>
    </row>
    <row r="37" spans="1:23" s="3" customFormat="1" ht="32.25" customHeight="1" x14ac:dyDescent="0.5">
      <c r="A37" s="21" t="s">
        <v>41</v>
      </c>
      <c r="B37" s="267" t="s">
        <v>42</v>
      </c>
      <c r="C37" s="268"/>
      <c r="D37" s="22" t="s">
        <v>16</v>
      </c>
      <c r="E37" s="82">
        <v>150895469.41356102</v>
      </c>
      <c r="F37" s="83">
        <v>0</v>
      </c>
      <c r="G37" s="83">
        <v>150895469.41356102</v>
      </c>
      <c r="H37" s="83">
        <v>1414197.652</v>
      </c>
      <c r="I37" s="83">
        <v>30434.400000000001</v>
      </c>
      <c r="J37" s="83">
        <v>55708205.219000004</v>
      </c>
      <c r="K37" s="82">
        <v>93742632.142561018</v>
      </c>
      <c r="Q37" s="181"/>
      <c r="R37" s="182"/>
      <c r="S37" s="182"/>
      <c r="T37" s="183"/>
      <c r="U37" s="183"/>
      <c r="V37" s="183"/>
      <c r="W37" s="183"/>
    </row>
    <row r="38" spans="1:23" s="3" customFormat="1" ht="32.25" customHeight="1" x14ac:dyDescent="0.2">
      <c r="A38" s="24" t="s">
        <v>43</v>
      </c>
      <c r="B38" s="269" t="s">
        <v>44</v>
      </c>
      <c r="C38" s="270"/>
      <c r="D38" s="32" t="s">
        <v>16</v>
      </c>
      <c r="E38" s="80">
        <v>140297616.28456101</v>
      </c>
      <c r="F38" s="79">
        <v>0</v>
      </c>
      <c r="G38" s="79">
        <v>140297616.28456101</v>
      </c>
      <c r="H38" s="79">
        <v>1414197.652</v>
      </c>
      <c r="I38" s="79">
        <v>30434.400000000001</v>
      </c>
      <c r="J38" s="79">
        <v>45396570.917000003</v>
      </c>
      <c r="K38" s="80">
        <v>93456413.315561011</v>
      </c>
      <c r="L38" s="180"/>
      <c r="M38" s="180"/>
      <c r="N38" s="180"/>
      <c r="O38" s="180"/>
      <c r="P38" s="180"/>
      <c r="Q38" s="184"/>
      <c r="R38" s="184"/>
      <c r="S38" s="184"/>
      <c r="T38" s="184"/>
      <c r="U38" s="184"/>
      <c r="V38" s="183"/>
      <c r="W38" s="183"/>
    </row>
    <row r="39" spans="1:23" s="3" customFormat="1" ht="59.25" customHeight="1" x14ac:dyDescent="0.2">
      <c r="A39" s="24" t="s">
        <v>45</v>
      </c>
      <c r="B39" s="255" t="s">
        <v>118</v>
      </c>
      <c r="C39" s="256"/>
      <c r="D39" s="34" t="s">
        <v>16</v>
      </c>
      <c r="E39" s="35"/>
      <c r="F39" s="88"/>
      <c r="G39" s="35"/>
      <c r="H39" s="88"/>
      <c r="I39" s="88"/>
      <c r="J39" s="35"/>
      <c r="K39" s="161"/>
      <c r="L39" s="180"/>
      <c r="M39" s="180"/>
      <c r="N39" s="180"/>
      <c r="O39" s="180"/>
      <c r="P39" s="180"/>
      <c r="Q39" s="184"/>
      <c r="R39" s="184"/>
      <c r="S39" s="184"/>
      <c r="T39" s="184"/>
      <c r="U39" s="184"/>
      <c r="V39" s="183"/>
      <c r="W39" s="183"/>
    </row>
    <row r="40" spans="1:23" s="4" customFormat="1" ht="39" customHeight="1" x14ac:dyDescent="0.3">
      <c r="A40" s="27" t="s">
        <v>46</v>
      </c>
      <c r="B40" s="257" t="s">
        <v>47</v>
      </c>
      <c r="C40" s="258"/>
      <c r="D40" s="28" t="s">
        <v>16</v>
      </c>
      <c r="E40" s="35"/>
      <c r="F40" s="88"/>
      <c r="G40" s="35"/>
      <c r="H40" s="88"/>
      <c r="I40" s="88"/>
      <c r="J40" s="35"/>
      <c r="K40" s="161"/>
      <c r="L40" s="180"/>
      <c r="M40" s="180"/>
      <c r="N40" s="180"/>
      <c r="O40" s="180"/>
      <c r="P40" s="180"/>
      <c r="Q40" s="185"/>
      <c r="R40" s="185"/>
      <c r="S40" s="185"/>
      <c r="T40" s="185"/>
      <c r="U40" s="185"/>
      <c r="V40" s="185"/>
      <c r="W40" s="185"/>
    </row>
    <row r="41" spans="1:23" s="3" customFormat="1" ht="67.5" customHeight="1" x14ac:dyDescent="0.5">
      <c r="A41" s="24" t="s">
        <v>48</v>
      </c>
      <c r="B41" s="255" t="s">
        <v>117</v>
      </c>
      <c r="C41" s="256"/>
      <c r="D41" s="33" t="s">
        <v>16</v>
      </c>
      <c r="E41" s="79">
        <v>140297616.28456101</v>
      </c>
      <c r="F41" s="79">
        <v>0</v>
      </c>
      <c r="G41" s="79">
        <v>140297616.28456101</v>
      </c>
      <c r="H41" s="79">
        <v>1414197.652</v>
      </c>
      <c r="I41" s="79">
        <v>30434.400000000001</v>
      </c>
      <c r="J41" s="79">
        <v>45396570.917000003</v>
      </c>
      <c r="K41" s="79">
        <v>93456413.315561011</v>
      </c>
      <c r="Q41" s="181"/>
      <c r="R41" s="181"/>
      <c r="S41" s="182"/>
      <c r="T41" s="183"/>
      <c r="U41" s="183"/>
      <c r="V41" s="183"/>
      <c r="W41" s="183"/>
    </row>
    <row r="42" spans="1:23" s="3" customFormat="1" ht="91.5" customHeight="1" x14ac:dyDescent="0.5">
      <c r="A42" s="24" t="s">
        <v>49</v>
      </c>
      <c r="B42" s="255" t="s">
        <v>50</v>
      </c>
      <c r="C42" s="256"/>
      <c r="D42" s="25" t="s">
        <v>16</v>
      </c>
      <c r="E42" s="80">
        <v>134659057.789561</v>
      </c>
      <c r="F42" s="79">
        <v>0</v>
      </c>
      <c r="G42" s="79">
        <v>134659057.789561</v>
      </c>
      <c r="H42" s="79">
        <v>1414197.652</v>
      </c>
      <c r="I42" s="79">
        <v>30434.400000000001</v>
      </c>
      <c r="J42" s="79">
        <v>40198404.866000004</v>
      </c>
      <c r="K42" s="79">
        <v>93016020.871561006</v>
      </c>
      <c r="Q42" s="65"/>
      <c r="R42" s="65"/>
      <c r="S42" s="62"/>
    </row>
    <row r="43" spans="1:23" s="3" customFormat="1" ht="52.5" customHeight="1" x14ac:dyDescent="0.5">
      <c r="A43" s="27" t="s">
        <v>51</v>
      </c>
      <c r="B43" s="257" t="s">
        <v>52</v>
      </c>
      <c r="C43" s="258"/>
      <c r="D43" s="28" t="s">
        <v>16</v>
      </c>
      <c r="E43" s="105">
        <v>21361954.324561</v>
      </c>
      <c r="F43" s="105"/>
      <c r="G43" s="105">
        <v>21361954.324561</v>
      </c>
      <c r="H43" s="105"/>
      <c r="I43" s="105"/>
      <c r="J43" s="105">
        <v>3685024.6829999997</v>
      </c>
      <c r="K43" s="105">
        <v>17676929.641561002</v>
      </c>
      <c r="Q43" s="66"/>
      <c r="R43" s="65"/>
      <c r="S43" s="62"/>
    </row>
    <row r="44" spans="1:23" s="3" customFormat="1" ht="52.5" customHeight="1" x14ac:dyDescent="0.5">
      <c r="A44" s="27" t="s">
        <v>53</v>
      </c>
      <c r="B44" s="257" t="s">
        <v>91</v>
      </c>
      <c r="C44" s="258"/>
      <c r="D44" s="28" t="s">
        <v>16</v>
      </c>
      <c r="E44" s="105">
        <v>966317.51599999995</v>
      </c>
      <c r="F44" s="105"/>
      <c r="G44" s="105">
        <v>966317.51599999995</v>
      </c>
      <c r="H44" s="105"/>
      <c r="I44" s="105"/>
      <c r="J44" s="105">
        <v>145867.603</v>
      </c>
      <c r="K44" s="105">
        <v>820449.91299999994</v>
      </c>
      <c r="Q44" s="66"/>
      <c r="R44" s="65"/>
      <c r="S44" s="62"/>
    </row>
    <row r="45" spans="1:23" s="3" customFormat="1" ht="58.5" customHeight="1" x14ac:dyDescent="0.5">
      <c r="A45" s="27" t="s">
        <v>54</v>
      </c>
      <c r="B45" s="257" t="s">
        <v>100</v>
      </c>
      <c r="C45" s="258"/>
      <c r="D45" s="28" t="s">
        <v>16</v>
      </c>
      <c r="E45" s="105">
        <v>69109569.006999999</v>
      </c>
      <c r="F45" s="105"/>
      <c r="G45" s="105">
        <v>69109569.006999999</v>
      </c>
      <c r="H45" s="105"/>
      <c r="I45" s="105">
        <v>30434.400000000001</v>
      </c>
      <c r="J45" s="105">
        <v>25106202.962000001</v>
      </c>
      <c r="K45" s="105">
        <v>43972931.644999996</v>
      </c>
      <c r="Q45" s="66"/>
      <c r="R45" s="65"/>
      <c r="S45" s="62"/>
    </row>
    <row r="46" spans="1:23" s="3" customFormat="1" ht="57" customHeight="1" x14ac:dyDescent="0.5">
      <c r="A46" s="27" t="s">
        <v>55</v>
      </c>
      <c r="B46" s="257" t="s">
        <v>92</v>
      </c>
      <c r="C46" s="258"/>
      <c r="D46" s="28" t="s">
        <v>16</v>
      </c>
      <c r="E46" s="105">
        <v>11341035.575999999</v>
      </c>
      <c r="F46" s="105"/>
      <c r="G46" s="105">
        <v>11341035.575999999</v>
      </c>
      <c r="H46" s="105"/>
      <c r="I46" s="105"/>
      <c r="J46" s="105">
        <v>3792238.7750000004</v>
      </c>
      <c r="K46" s="105">
        <v>7548796.800999999</v>
      </c>
      <c r="Q46" s="66"/>
      <c r="R46" s="65"/>
      <c r="S46" s="62"/>
    </row>
    <row r="47" spans="1:23" s="3" customFormat="1" ht="54.75" customHeight="1" x14ac:dyDescent="0.5">
      <c r="A47" s="27" t="s">
        <v>56</v>
      </c>
      <c r="B47" s="257" t="s">
        <v>148</v>
      </c>
      <c r="C47" s="258"/>
      <c r="D47" s="28" t="s">
        <v>16</v>
      </c>
      <c r="E47" s="105">
        <v>8477351.9910000004</v>
      </c>
      <c r="F47" s="105"/>
      <c r="G47" s="105">
        <v>8477351.9910000004</v>
      </c>
      <c r="H47" s="105"/>
      <c r="I47" s="105"/>
      <c r="J47" s="105">
        <v>336625.859</v>
      </c>
      <c r="K47" s="105">
        <v>8140726.1320000002</v>
      </c>
      <c r="Q47" s="66"/>
      <c r="R47" s="65"/>
      <c r="S47" s="62"/>
      <c r="T47" s="65"/>
      <c r="U47" s="65"/>
    </row>
    <row r="48" spans="1:23" s="3" customFormat="1" ht="54.75" customHeight="1" x14ac:dyDescent="0.5">
      <c r="A48" s="27" t="s">
        <v>57</v>
      </c>
      <c r="B48" s="257" t="s">
        <v>130</v>
      </c>
      <c r="C48" s="258"/>
      <c r="D48" s="28" t="s">
        <v>16</v>
      </c>
      <c r="E48" s="105">
        <v>2548.3249999999998</v>
      </c>
      <c r="F48" s="105"/>
      <c r="G48" s="105">
        <v>2548.3249999999998</v>
      </c>
      <c r="H48" s="105"/>
      <c r="I48" s="105"/>
      <c r="J48" s="105">
        <v>0</v>
      </c>
      <c r="K48" s="105">
        <v>2548.3249999999998</v>
      </c>
      <c r="Q48" s="66"/>
      <c r="R48" s="65"/>
      <c r="S48" s="62"/>
    </row>
    <row r="49" spans="1:19" s="3" customFormat="1" ht="60.75" customHeight="1" x14ac:dyDescent="0.5">
      <c r="A49" s="27" t="s">
        <v>58</v>
      </c>
      <c r="B49" s="257" t="s">
        <v>95</v>
      </c>
      <c r="C49" s="258"/>
      <c r="D49" s="28" t="s">
        <v>16</v>
      </c>
      <c r="E49" s="105">
        <v>17785.811000000002</v>
      </c>
      <c r="F49" s="105"/>
      <c r="G49" s="105">
        <v>17785.811000000002</v>
      </c>
      <c r="H49" s="105"/>
      <c r="I49" s="105"/>
      <c r="J49" s="105">
        <v>0</v>
      </c>
      <c r="K49" s="105">
        <v>17785.811000000002</v>
      </c>
      <c r="Q49" s="66"/>
      <c r="R49" s="65"/>
      <c r="S49" s="62"/>
    </row>
    <row r="50" spans="1:19" s="3" customFormat="1" ht="54.75" customHeight="1" x14ac:dyDescent="0.5">
      <c r="A50" s="27" t="s">
        <v>59</v>
      </c>
      <c r="B50" s="257" t="s">
        <v>94</v>
      </c>
      <c r="C50" s="258"/>
      <c r="D50" s="28" t="s">
        <v>16</v>
      </c>
      <c r="E50" s="105">
        <v>20917675.006000001</v>
      </c>
      <c r="F50" s="105"/>
      <c r="G50" s="105">
        <v>20917675.006000001</v>
      </c>
      <c r="H50" s="105"/>
      <c r="I50" s="105"/>
      <c r="J50" s="105">
        <v>6342571.9079999998</v>
      </c>
      <c r="K50" s="105">
        <v>14575103.098000001</v>
      </c>
      <c r="Q50" s="66"/>
      <c r="R50" s="65"/>
      <c r="S50" s="62"/>
    </row>
    <row r="51" spans="1:19" s="3" customFormat="1" ht="65.25" customHeight="1" x14ac:dyDescent="0.5">
      <c r="A51" s="27" t="s">
        <v>93</v>
      </c>
      <c r="B51" s="257" t="s">
        <v>101</v>
      </c>
      <c r="C51" s="258"/>
      <c r="D51" s="28" t="s">
        <v>16</v>
      </c>
      <c r="E51" s="105">
        <v>489329.47100000002</v>
      </c>
      <c r="F51" s="105"/>
      <c r="G51" s="105">
        <v>489329.47100000002</v>
      </c>
      <c r="H51" s="105"/>
      <c r="I51" s="105"/>
      <c r="J51" s="105">
        <v>307565.636</v>
      </c>
      <c r="K51" s="105">
        <v>181763.83499999999</v>
      </c>
      <c r="Q51" s="66"/>
      <c r="R51" s="65"/>
      <c r="S51" s="62"/>
    </row>
    <row r="52" spans="1:19" s="3" customFormat="1" ht="65.25" customHeight="1" x14ac:dyDescent="0.5">
      <c r="A52" s="27" t="s">
        <v>96</v>
      </c>
      <c r="B52" s="257" t="s">
        <v>123</v>
      </c>
      <c r="C52" s="258"/>
      <c r="D52" s="28" t="s">
        <v>16</v>
      </c>
      <c r="E52" s="105">
        <v>1975490.7619999999</v>
      </c>
      <c r="F52" s="105"/>
      <c r="G52" s="105">
        <v>1975490.7619999999</v>
      </c>
      <c r="H52" s="105">
        <v>1414197.652</v>
      </c>
      <c r="I52" s="105"/>
      <c r="J52" s="105">
        <v>482307.44</v>
      </c>
      <c r="K52" s="105">
        <v>78985.67</v>
      </c>
      <c r="Q52" s="66"/>
      <c r="R52" s="65"/>
      <c r="S52" s="62"/>
    </row>
    <row r="53" spans="1:19" s="3" customFormat="1" ht="65.25" customHeight="1" x14ac:dyDescent="0.5">
      <c r="A53" s="27" t="s">
        <v>108</v>
      </c>
      <c r="B53" s="257" t="s">
        <v>162</v>
      </c>
      <c r="C53" s="258"/>
      <c r="D53" s="28" t="s">
        <v>16</v>
      </c>
      <c r="E53" s="105">
        <v>0</v>
      </c>
      <c r="F53" s="105"/>
      <c r="G53" s="105">
        <v>0</v>
      </c>
      <c r="H53" s="105"/>
      <c r="I53" s="105"/>
      <c r="J53" s="105"/>
      <c r="K53" s="105">
        <v>0</v>
      </c>
      <c r="Q53" s="66"/>
      <c r="R53" s="65"/>
      <c r="S53" s="62"/>
    </row>
    <row r="54" spans="1:19" s="3" customFormat="1" ht="42.75" customHeight="1" x14ac:dyDescent="0.45">
      <c r="A54" s="27" t="s">
        <v>122</v>
      </c>
      <c r="B54" s="257" t="s">
        <v>60</v>
      </c>
      <c r="C54" s="258"/>
      <c r="D54" s="28" t="s">
        <v>16</v>
      </c>
      <c r="E54" s="105">
        <v>0</v>
      </c>
      <c r="F54" s="105"/>
      <c r="G54" s="105">
        <v>0</v>
      </c>
      <c r="H54" s="105"/>
      <c r="I54" s="105"/>
      <c r="J54" s="105"/>
      <c r="K54" s="105"/>
      <c r="Q54" s="58"/>
      <c r="R54" s="59"/>
      <c r="S54" s="59"/>
    </row>
    <row r="55" spans="1:19" s="3" customFormat="1" ht="57.75" customHeight="1" x14ac:dyDescent="0.2">
      <c r="A55" s="24" t="s">
        <v>61</v>
      </c>
      <c r="B55" s="255" t="s">
        <v>111</v>
      </c>
      <c r="C55" s="256"/>
      <c r="D55" s="25" t="s">
        <v>16</v>
      </c>
      <c r="E55" s="80">
        <v>15397.989</v>
      </c>
      <c r="F55" s="79">
        <v>0</v>
      </c>
      <c r="G55" s="79">
        <v>15397.989</v>
      </c>
      <c r="H55" s="79">
        <v>0</v>
      </c>
      <c r="I55" s="79">
        <v>0</v>
      </c>
      <c r="J55" s="79">
        <v>15397.989</v>
      </c>
      <c r="K55" s="79">
        <v>0</v>
      </c>
      <c r="Q55" s="70"/>
      <c r="R55" s="58"/>
      <c r="S55" s="58"/>
    </row>
    <row r="56" spans="1:19" s="3" customFormat="1" ht="55.5" customHeight="1" x14ac:dyDescent="0.5">
      <c r="A56" s="27" t="s">
        <v>62</v>
      </c>
      <c r="B56" s="257" t="s">
        <v>167</v>
      </c>
      <c r="C56" s="258"/>
      <c r="D56" s="28" t="s">
        <v>16</v>
      </c>
      <c r="E56" s="105">
        <v>15397.989</v>
      </c>
      <c r="F56" s="105"/>
      <c r="G56" s="105">
        <v>15397.989</v>
      </c>
      <c r="H56" s="105"/>
      <c r="I56" s="105"/>
      <c r="J56" s="105">
        <v>15397.989</v>
      </c>
      <c r="K56" s="105"/>
      <c r="L56" s="138"/>
      <c r="Q56" s="66"/>
      <c r="R56" s="65"/>
      <c r="S56" s="62"/>
    </row>
    <row r="57" spans="1:19" s="3" customFormat="1" ht="46.5" customHeight="1" x14ac:dyDescent="0.5">
      <c r="A57" s="27" t="s">
        <v>63</v>
      </c>
      <c r="B57" s="257" t="s">
        <v>114</v>
      </c>
      <c r="C57" s="258"/>
      <c r="D57" s="28" t="s">
        <v>16</v>
      </c>
      <c r="E57" s="105">
        <v>0</v>
      </c>
      <c r="F57" s="105"/>
      <c r="G57" s="105">
        <v>0</v>
      </c>
      <c r="H57" s="105"/>
      <c r="I57" s="105"/>
      <c r="J57" s="105">
        <v>0</v>
      </c>
      <c r="K57" s="105"/>
      <c r="Q57" s="66"/>
      <c r="R57" s="65"/>
      <c r="S57" s="62"/>
    </row>
    <row r="58" spans="1:19" s="3" customFormat="1" ht="46.5" customHeight="1" x14ac:dyDescent="0.2">
      <c r="A58" s="27" t="s">
        <v>64</v>
      </c>
      <c r="B58" s="257" t="s">
        <v>112</v>
      </c>
      <c r="C58" s="258"/>
      <c r="D58" s="28" t="s">
        <v>16</v>
      </c>
      <c r="E58" s="105">
        <v>0</v>
      </c>
      <c r="F58" s="105"/>
      <c r="G58" s="105">
        <v>0</v>
      </c>
      <c r="H58" s="105"/>
      <c r="I58" s="105"/>
      <c r="J58" s="105"/>
      <c r="K58" s="105"/>
      <c r="Q58" s="58"/>
      <c r="R58" s="58"/>
      <c r="S58" s="58"/>
    </row>
    <row r="59" spans="1:19" s="3" customFormat="1" ht="40.5" customHeight="1" x14ac:dyDescent="0.2">
      <c r="A59" s="27" t="s">
        <v>65</v>
      </c>
      <c r="B59" s="257" t="s">
        <v>113</v>
      </c>
      <c r="C59" s="258"/>
      <c r="D59" s="28" t="s">
        <v>16</v>
      </c>
      <c r="E59" s="105">
        <v>0</v>
      </c>
      <c r="F59" s="105"/>
      <c r="G59" s="105">
        <v>0</v>
      </c>
      <c r="H59" s="105"/>
      <c r="I59" s="105"/>
      <c r="J59" s="105"/>
      <c r="K59" s="105"/>
      <c r="Q59" s="58"/>
      <c r="R59" s="58"/>
      <c r="S59" s="58"/>
    </row>
    <row r="60" spans="1:19" s="3" customFormat="1" ht="34.5" customHeight="1" x14ac:dyDescent="0.2">
      <c r="A60" s="27" t="s">
        <v>66</v>
      </c>
      <c r="B60" s="257" t="s">
        <v>60</v>
      </c>
      <c r="C60" s="258"/>
      <c r="D60" s="28" t="s">
        <v>16</v>
      </c>
      <c r="E60" s="105">
        <v>0</v>
      </c>
      <c r="F60" s="105"/>
      <c r="G60" s="105">
        <v>0</v>
      </c>
      <c r="H60" s="105"/>
      <c r="I60" s="105"/>
      <c r="J60" s="105"/>
      <c r="K60" s="105"/>
      <c r="Q60" s="58"/>
      <c r="R60" s="58"/>
      <c r="S60" s="58"/>
    </row>
    <row r="61" spans="1:19" s="3" customFormat="1" ht="36" customHeight="1" x14ac:dyDescent="0.2">
      <c r="A61" s="24" t="s">
        <v>67</v>
      </c>
      <c r="B61" s="255" t="s">
        <v>68</v>
      </c>
      <c r="C61" s="256"/>
      <c r="D61" s="25" t="s">
        <v>16</v>
      </c>
      <c r="E61" s="78">
        <v>0</v>
      </c>
      <c r="F61" s="78"/>
      <c r="G61" s="78">
        <v>0</v>
      </c>
      <c r="H61" s="78"/>
      <c r="I61" s="78"/>
      <c r="J61" s="105"/>
      <c r="K61" s="105"/>
      <c r="Q61" s="58"/>
      <c r="R61" s="58"/>
      <c r="S61" s="58"/>
    </row>
    <row r="62" spans="1:19" s="3" customFormat="1" ht="31.5" customHeight="1" x14ac:dyDescent="0.5">
      <c r="A62" s="24" t="s">
        <v>69</v>
      </c>
      <c r="B62" s="255" t="s">
        <v>136</v>
      </c>
      <c r="C62" s="256"/>
      <c r="D62" s="25" t="s">
        <v>16</v>
      </c>
      <c r="E62" s="78">
        <v>5623160.5060000001</v>
      </c>
      <c r="F62" s="78"/>
      <c r="G62" s="78">
        <v>5623160.5060000001</v>
      </c>
      <c r="H62" s="78"/>
      <c r="I62" s="78"/>
      <c r="J62" s="105">
        <v>5182768.0619999999</v>
      </c>
      <c r="K62" s="105">
        <v>440392.44399999996</v>
      </c>
      <c r="Q62" s="66"/>
      <c r="R62" s="65"/>
      <c r="S62" s="62"/>
    </row>
    <row r="63" spans="1:19" s="5" customFormat="1" ht="24.95" customHeight="1" x14ac:dyDescent="0.2">
      <c r="A63" s="24" t="s">
        <v>70</v>
      </c>
      <c r="B63" s="255" t="s">
        <v>110</v>
      </c>
      <c r="C63" s="256"/>
      <c r="D63" s="33" t="s">
        <v>16</v>
      </c>
      <c r="E63" s="78">
        <v>0</v>
      </c>
      <c r="F63" s="78"/>
      <c r="G63" s="78">
        <v>0</v>
      </c>
      <c r="H63" s="78"/>
      <c r="I63" s="78"/>
      <c r="J63" s="78"/>
      <c r="K63" s="78">
        <v>0</v>
      </c>
      <c r="Q63" s="61"/>
      <c r="R63" s="61"/>
      <c r="S63" s="61"/>
    </row>
    <row r="64" spans="1:19" s="5" customFormat="1" ht="32.25" customHeight="1" x14ac:dyDescent="0.45">
      <c r="A64" s="24" t="s">
        <v>71</v>
      </c>
      <c r="B64" s="255" t="s">
        <v>72</v>
      </c>
      <c r="C64" s="256"/>
      <c r="D64" s="25" t="s">
        <v>16</v>
      </c>
      <c r="E64" s="30">
        <v>9503688</v>
      </c>
      <c r="F64" s="33">
        <v>0</v>
      </c>
      <c r="G64" s="26">
        <v>9503688</v>
      </c>
      <c r="H64" s="26">
        <v>0</v>
      </c>
      <c r="I64" s="26">
        <v>0</v>
      </c>
      <c r="J64" s="26">
        <v>9462071</v>
      </c>
      <c r="K64" s="26">
        <v>41617</v>
      </c>
      <c r="Q64" s="64"/>
      <c r="R64" s="62"/>
      <c r="S64" s="128"/>
    </row>
    <row r="65" spans="1:19" s="5" customFormat="1" ht="36.75" customHeight="1" x14ac:dyDescent="0.45">
      <c r="A65" s="27" t="s">
        <v>73</v>
      </c>
      <c r="B65" s="257" t="s">
        <v>99</v>
      </c>
      <c r="C65" s="258"/>
      <c r="D65" s="28" t="s">
        <v>16</v>
      </c>
      <c r="E65" s="104">
        <v>734188</v>
      </c>
      <c r="F65" s="104"/>
      <c r="G65" s="104">
        <v>734188</v>
      </c>
      <c r="H65" s="104"/>
      <c r="I65" s="106"/>
      <c r="J65" s="106">
        <v>734188</v>
      </c>
      <c r="K65" s="104"/>
      <c r="Q65" s="103"/>
      <c r="R65" s="62"/>
      <c r="S65" s="62"/>
    </row>
    <row r="66" spans="1:19" s="5" customFormat="1" ht="36.75" customHeight="1" x14ac:dyDescent="0.45">
      <c r="A66" s="27" t="s">
        <v>74</v>
      </c>
      <c r="B66" s="125" t="s">
        <v>158</v>
      </c>
      <c r="C66" s="111"/>
      <c r="D66" s="28" t="s">
        <v>16</v>
      </c>
      <c r="E66" s="104">
        <v>16125</v>
      </c>
      <c r="F66" s="104"/>
      <c r="G66" s="104">
        <v>16125</v>
      </c>
      <c r="H66" s="104"/>
      <c r="I66" s="106"/>
      <c r="J66" s="104">
        <v>16125</v>
      </c>
      <c r="K66" s="104"/>
      <c r="Q66" s="64"/>
      <c r="R66" s="62"/>
      <c r="S66" s="62"/>
    </row>
    <row r="67" spans="1:19" s="5" customFormat="1" ht="36.75" customHeight="1" x14ac:dyDescent="0.45">
      <c r="A67" s="27" t="s">
        <v>160</v>
      </c>
      <c r="B67" s="125" t="s">
        <v>166</v>
      </c>
      <c r="C67" s="111"/>
      <c r="D67" s="28" t="s">
        <v>16</v>
      </c>
      <c r="E67" s="104">
        <v>270990</v>
      </c>
      <c r="F67" s="104"/>
      <c r="G67" s="104">
        <v>270990</v>
      </c>
      <c r="H67" s="104"/>
      <c r="I67" s="106"/>
      <c r="J67" s="104">
        <v>270990</v>
      </c>
      <c r="K67" s="104"/>
      <c r="Q67" s="64"/>
      <c r="R67" s="62"/>
      <c r="S67" s="62"/>
    </row>
    <row r="68" spans="1:19" s="5" customFormat="1" ht="32.25" customHeight="1" x14ac:dyDescent="0.45">
      <c r="A68" s="27" t="s">
        <v>161</v>
      </c>
      <c r="B68" s="257" t="s">
        <v>97</v>
      </c>
      <c r="C68" s="258"/>
      <c r="D68" s="28" t="s">
        <v>16</v>
      </c>
      <c r="E68" s="104">
        <v>757724</v>
      </c>
      <c r="F68" s="104"/>
      <c r="G68" s="104">
        <v>757724</v>
      </c>
      <c r="H68" s="104"/>
      <c r="I68" s="106"/>
      <c r="J68" s="104">
        <v>757724</v>
      </c>
      <c r="K68" s="104"/>
      <c r="Q68" s="64"/>
      <c r="R68" s="62"/>
      <c r="S68" s="62"/>
    </row>
    <row r="69" spans="1:19" s="3" customFormat="1" ht="32.25" customHeight="1" x14ac:dyDescent="0.45">
      <c r="A69" s="27" t="s">
        <v>75</v>
      </c>
      <c r="B69" s="257" t="s">
        <v>146</v>
      </c>
      <c r="C69" s="258"/>
      <c r="D69" s="28" t="s">
        <v>16</v>
      </c>
      <c r="E69" s="104">
        <v>1229880</v>
      </c>
      <c r="F69" s="104"/>
      <c r="G69" s="104">
        <v>1229880</v>
      </c>
      <c r="H69" s="104"/>
      <c r="I69" s="106"/>
      <c r="J69" s="104">
        <v>1229880</v>
      </c>
      <c r="K69" s="104"/>
      <c r="Q69" s="84"/>
      <c r="R69" s="62"/>
      <c r="S69" s="62"/>
    </row>
    <row r="70" spans="1:19" s="3" customFormat="1" ht="32.25" customHeight="1" x14ac:dyDescent="0.45">
      <c r="A70" s="27" t="s">
        <v>126</v>
      </c>
      <c r="B70" s="281" t="s">
        <v>147</v>
      </c>
      <c r="C70" s="282"/>
      <c r="D70" s="28" t="s">
        <v>16</v>
      </c>
      <c r="E70" s="104">
        <v>41617</v>
      </c>
      <c r="F70" s="104"/>
      <c r="G70" s="104">
        <v>41617</v>
      </c>
      <c r="H70" s="104"/>
      <c r="I70" s="106"/>
      <c r="J70" s="104"/>
      <c r="K70" s="104">
        <v>41617</v>
      </c>
      <c r="Q70" s="84"/>
      <c r="R70" s="62"/>
      <c r="S70" s="62"/>
    </row>
    <row r="71" spans="1:19" s="3" customFormat="1" ht="37.5" customHeight="1" x14ac:dyDescent="0.45">
      <c r="A71" s="27" t="s">
        <v>149</v>
      </c>
      <c r="B71" s="257" t="s">
        <v>98</v>
      </c>
      <c r="C71" s="258"/>
      <c r="D71" s="28" t="s">
        <v>16</v>
      </c>
      <c r="E71" s="104">
        <v>342363</v>
      </c>
      <c r="F71" s="104"/>
      <c r="G71" s="104">
        <v>342363</v>
      </c>
      <c r="H71" s="104"/>
      <c r="I71" s="106"/>
      <c r="J71" s="104">
        <v>342363</v>
      </c>
      <c r="K71" s="104"/>
      <c r="Q71" s="84"/>
      <c r="R71" s="62"/>
      <c r="S71" s="62"/>
    </row>
    <row r="72" spans="1:19" s="3" customFormat="1" ht="39" customHeight="1" x14ac:dyDescent="0.45">
      <c r="A72" s="27" t="s">
        <v>150</v>
      </c>
      <c r="B72" s="257" t="s">
        <v>218</v>
      </c>
      <c r="C72" s="258"/>
      <c r="D72" s="28" t="s">
        <v>16</v>
      </c>
      <c r="E72" s="104">
        <v>1880144</v>
      </c>
      <c r="F72" s="104"/>
      <c r="G72" s="104">
        <v>1880144</v>
      </c>
      <c r="H72" s="104"/>
      <c r="I72" s="106"/>
      <c r="J72" s="104">
        <v>1880144</v>
      </c>
      <c r="K72" s="104"/>
      <c r="Q72" s="84"/>
      <c r="R72" s="62"/>
      <c r="S72" s="62"/>
    </row>
    <row r="73" spans="1:19" s="3" customFormat="1" ht="39" customHeight="1" x14ac:dyDescent="0.45">
      <c r="A73" s="27" t="s">
        <v>153</v>
      </c>
      <c r="B73" s="125" t="s">
        <v>151</v>
      </c>
      <c r="C73" s="111"/>
      <c r="D73" s="28" t="s">
        <v>16</v>
      </c>
      <c r="E73" s="104">
        <v>1942008</v>
      </c>
      <c r="F73" s="104"/>
      <c r="G73" s="104">
        <v>1942008</v>
      </c>
      <c r="H73" s="104"/>
      <c r="I73" s="106"/>
      <c r="J73" s="104">
        <v>1942008</v>
      </c>
      <c r="K73" s="104"/>
      <c r="Q73" s="84"/>
      <c r="R73" s="62"/>
      <c r="S73" s="62"/>
    </row>
    <row r="74" spans="1:19" s="3" customFormat="1" ht="39" customHeight="1" x14ac:dyDescent="0.45">
      <c r="A74" s="27" t="s">
        <v>155</v>
      </c>
      <c r="B74" s="125" t="s">
        <v>193</v>
      </c>
      <c r="C74" s="111"/>
      <c r="D74" s="28" t="s">
        <v>16</v>
      </c>
      <c r="E74" s="104">
        <v>0</v>
      </c>
      <c r="F74" s="104"/>
      <c r="G74" s="104">
        <v>0</v>
      </c>
      <c r="H74" s="104">
        <v>0</v>
      </c>
      <c r="I74" s="106"/>
      <c r="J74" s="104"/>
      <c r="K74" s="104"/>
      <c r="Q74" s="84"/>
      <c r="R74" s="62"/>
      <c r="S74" s="62"/>
    </row>
    <row r="75" spans="1:19" s="3" customFormat="1" ht="39" customHeight="1" x14ac:dyDescent="0.45">
      <c r="A75" s="27" t="s">
        <v>156</v>
      </c>
      <c r="B75" s="257" t="s">
        <v>125</v>
      </c>
      <c r="C75" s="258"/>
      <c r="D75" s="28" t="s">
        <v>16</v>
      </c>
      <c r="E75" s="104">
        <v>203624</v>
      </c>
      <c r="F75" s="104"/>
      <c r="G75" s="104">
        <v>203624</v>
      </c>
      <c r="H75" s="104"/>
      <c r="I75" s="106"/>
      <c r="J75" s="104">
        <v>203624</v>
      </c>
      <c r="K75" s="104"/>
      <c r="Q75" s="84"/>
      <c r="R75" s="62"/>
      <c r="S75" s="62"/>
    </row>
    <row r="76" spans="1:19" s="58" customFormat="1" ht="39" customHeight="1" x14ac:dyDescent="0.45">
      <c r="A76" s="94" t="s">
        <v>157</v>
      </c>
      <c r="B76" s="247" t="s">
        <v>212</v>
      </c>
      <c r="C76" s="248"/>
      <c r="D76" s="95" t="s">
        <v>16</v>
      </c>
      <c r="E76" s="104">
        <v>315754</v>
      </c>
      <c r="F76" s="104"/>
      <c r="G76" s="104">
        <v>315754</v>
      </c>
      <c r="H76" s="104"/>
      <c r="I76" s="106"/>
      <c r="J76" s="104">
        <v>315754</v>
      </c>
      <c r="K76" s="104"/>
      <c r="Q76" s="84"/>
      <c r="R76" s="62"/>
      <c r="S76" s="62"/>
    </row>
    <row r="77" spans="1:19" s="58" customFormat="1" ht="39" customHeight="1" x14ac:dyDescent="0.45">
      <c r="A77" s="94" t="s">
        <v>200</v>
      </c>
      <c r="B77" s="172" t="s">
        <v>213</v>
      </c>
      <c r="C77" s="173"/>
      <c r="D77" s="95" t="s">
        <v>16</v>
      </c>
      <c r="E77" s="104">
        <v>551160</v>
      </c>
      <c r="F77" s="104"/>
      <c r="G77" s="104">
        <v>551160</v>
      </c>
      <c r="H77" s="104"/>
      <c r="I77" s="106"/>
      <c r="J77" s="104">
        <v>551160</v>
      </c>
      <c r="K77" s="104"/>
      <c r="Q77" s="84"/>
      <c r="R77" s="62"/>
      <c r="S77" s="62"/>
    </row>
    <row r="78" spans="1:19" s="3" customFormat="1" ht="39" customHeight="1" x14ac:dyDescent="0.45">
      <c r="A78" s="27" t="s">
        <v>194</v>
      </c>
      <c r="B78" s="125" t="s">
        <v>214</v>
      </c>
      <c r="C78" s="111"/>
      <c r="D78" s="28" t="s">
        <v>16</v>
      </c>
      <c r="E78" s="104">
        <v>0</v>
      </c>
      <c r="F78" s="104"/>
      <c r="G78" s="104">
        <v>0</v>
      </c>
      <c r="H78" s="104"/>
      <c r="I78" s="106"/>
      <c r="J78" s="104">
        <v>0</v>
      </c>
      <c r="K78" s="104"/>
      <c r="Q78" s="84"/>
      <c r="R78" s="62"/>
      <c r="S78" s="62"/>
    </row>
    <row r="79" spans="1:19" s="3" customFormat="1" ht="39" customHeight="1" x14ac:dyDescent="0.45">
      <c r="A79" s="27" t="s">
        <v>201</v>
      </c>
      <c r="B79" s="125" t="s">
        <v>215</v>
      </c>
      <c r="C79" s="111"/>
      <c r="D79" s="28" t="s">
        <v>16</v>
      </c>
      <c r="E79" s="104">
        <v>323179</v>
      </c>
      <c r="F79" s="104"/>
      <c r="G79" s="104">
        <v>323179</v>
      </c>
      <c r="H79" s="104"/>
      <c r="I79" s="106"/>
      <c r="J79" s="104">
        <v>323179</v>
      </c>
      <c r="K79" s="104"/>
      <c r="Q79" s="84"/>
      <c r="R79" s="62"/>
      <c r="S79" s="62"/>
    </row>
    <row r="80" spans="1:19" s="3" customFormat="1" ht="39" customHeight="1" x14ac:dyDescent="0.45">
      <c r="A80" s="27" t="s">
        <v>195</v>
      </c>
      <c r="B80" s="125" t="s">
        <v>159</v>
      </c>
      <c r="C80" s="111"/>
      <c r="D80" s="28" t="s">
        <v>16</v>
      </c>
      <c r="E80" s="104">
        <v>59288</v>
      </c>
      <c r="F80" s="104"/>
      <c r="G80" s="104">
        <v>59288</v>
      </c>
      <c r="H80" s="104"/>
      <c r="I80" s="106"/>
      <c r="J80" s="104">
        <v>59288</v>
      </c>
      <c r="K80" s="104"/>
      <c r="Q80" s="84"/>
      <c r="R80" s="62"/>
      <c r="S80" s="62"/>
    </row>
    <row r="81" spans="1:209" s="3" customFormat="1" ht="36.75" customHeight="1" x14ac:dyDescent="0.45">
      <c r="A81" s="27" t="s">
        <v>196</v>
      </c>
      <c r="B81" s="257" t="s">
        <v>152</v>
      </c>
      <c r="C81" s="258" t="s">
        <v>152</v>
      </c>
      <c r="D81" s="28" t="s">
        <v>16</v>
      </c>
      <c r="E81" s="104">
        <v>835644</v>
      </c>
      <c r="F81" s="104"/>
      <c r="G81" s="104">
        <v>835644</v>
      </c>
      <c r="H81" s="104"/>
      <c r="I81" s="106"/>
      <c r="J81" s="104">
        <v>835644</v>
      </c>
      <c r="K81" s="104"/>
      <c r="Q81" s="84"/>
      <c r="R81" s="62"/>
      <c r="S81" s="62"/>
    </row>
    <row r="82" spans="1:209" s="3" customFormat="1" ht="61.5" customHeight="1" x14ac:dyDescent="0.5">
      <c r="A82" s="24" t="s">
        <v>76</v>
      </c>
      <c r="B82" s="255" t="s">
        <v>116</v>
      </c>
      <c r="C82" s="256"/>
      <c r="D82" s="25" t="s">
        <v>16</v>
      </c>
      <c r="E82" s="76">
        <v>470830</v>
      </c>
      <c r="F82" s="76"/>
      <c r="G82" s="76">
        <v>470830</v>
      </c>
      <c r="H82" s="76"/>
      <c r="I82" s="91"/>
      <c r="J82" s="104">
        <v>470830</v>
      </c>
      <c r="K82" s="104"/>
      <c r="Q82" s="66"/>
      <c r="R82" s="62"/>
      <c r="S82" s="62"/>
    </row>
    <row r="83" spans="1:209" s="3" customFormat="1" ht="36.75" customHeight="1" x14ac:dyDescent="0.5">
      <c r="A83" s="24" t="s">
        <v>129</v>
      </c>
      <c r="B83" s="68" t="s">
        <v>172</v>
      </c>
      <c r="C83" s="110"/>
      <c r="D83" s="25" t="s">
        <v>16</v>
      </c>
      <c r="E83" s="76">
        <v>470830</v>
      </c>
      <c r="F83" s="76"/>
      <c r="G83" s="76">
        <v>470830</v>
      </c>
      <c r="H83" s="76"/>
      <c r="I83" s="91"/>
      <c r="J83" s="104">
        <v>470830</v>
      </c>
      <c r="K83" s="104"/>
      <c r="Q83" s="66"/>
      <c r="R83" s="62"/>
      <c r="S83" s="62"/>
    </row>
    <row r="84" spans="1:209" s="3" customFormat="1" ht="60" customHeight="1" x14ac:dyDescent="0.5">
      <c r="A84" s="25" t="s">
        <v>77</v>
      </c>
      <c r="B84" s="271" t="s">
        <v>145</v>
      </c>
      <c r="C84" s="272"/>
      <c r="D84" s="25" t="s">
        <v>16</v>
      </c>
      <c r="E84" s="78">
        <v>623335.12899999996</v>
      </c>
      <c r="F84" s="92"/>
      <c r="G84" s="78">
        <v>623335.12899999996</v>
      </c>
      <c r="H84" s="78"/>
      <c r="I84" s="92"/>
      <c r="J84" s="105">
        <v>378733.30200000003</v>
      </c>
      <c r="K84" s="105">
        <v>244601.82699999999</v>
      </c>
      <c r="Q84" s="66"/>
      <c r="R84" s="62"/>
      <c r="S84" s="62"/>
    </row>
    <row r="85" spans="1:209" s="3" customFormat="1" ht="34.5" customHeight="1" x14ac:dyDescent="0.5">
      <c r="A85" s="24" t="s">
        <v>104</v>
      </c>
      <c r="B85" s="37" t="s">
        <v>105</v>
      </c>
      <c r="C85" s="115"/>
      <c r="D85" s="25" t="s">
        <v>16</v>
      </c>
      <c r="E85" s="78">
        <v>99834.880000000005</v>
      </c>
      <c r="F85" s="92"/>
      <c r="G85" s="78">
        <v>99834.880000000005</v>
      </c>
      <c r="H85" s="78"/>
      <c r="I85" s="93"/>
      <c r="J85" s="105">
        <v>99834.880000000005</v>
      </c>
      <c r="K85" s="105"/>
      <c r="Q85" s="66"/>
      <c r="R85" s="62"/>
      <c r="S85" s="62"/>
    </row>
    <row r="86" spans="1:209" s="3" customFormat="1" ht="32.25" customHeight="1" x14ac:dyDescent="0.45">
      <c r="A86" s="24" t="s">
        <v>119</v>
      </c>
      <c r="B86" s="68" t="s">
        <v>121</v>
      </c>
      <c r="C86" s="115"/>
      <c r="D86" s="25" t="s">
        <v>16</v>
      </c>
      <c r="E86" s="78">
        <v>15195.431</v>
      </c>
      <c r="F86" s="92"/>
      <c r="G86" s="78">
        <v>15195.431</v>
      </c>
      <c r="H86" s="78"/>
      <c r="I86" s="92"/>
      <c r="J86" s="105"/>
      <c r="K86" s="105">
        <v>15195.431</v>
      </c>
      <c r="Q86" s="62"/>
      <c r="R86" s="62"/>
      <c r="S86" s="62"/>
    </row>
    <row r="87" spans="1:209" s="3" customFormat="1" ht="35.25" customHeight="1" x14ac:dyDescent="0.45">
      <c r="A87" s="24" t="s">
        <v>120</v>
      </c>
      <c r="B87" s="68" t="s">
        <v>164</v>
      </c>
      <c r="C87" s="115"/>
      <c r="D87" s="25" t="s">
        <v>16</v>
      </c>
      <c r="E87" s="78">
        <v>12063.16</v>
      </c>
      <c r="F87" s="92"/>
      <c r="G87" s="78">
        <v>12063.16</v>
      </c>
      <c r="H87" s="78"/>
      <c r="I87" s="92"/>
      <c r="J87" s="105">
        <v>5006.5</v>
      </c>
      <c r="K87" s="105">
        <v>7056.66</v>
      </c>
      <c r="Q87" s="62"/>
      <c r="R87" s="62"/>
      <c r="S87" s="62"/>
    </row>
    <row r="88" spans="1:209" s="3" customFormat="1" ht="35.25" customHeight="1" x14ac:dyDescent="0.45">
      <c r="A88" s="24" t="s">
        <v>131</v>
      </c>
      <c r="B88" s="37" t="s">
        <v>168</v>
      </c>
      <c r="C88" s="115"/>
      <c r="D88" s="25" t="s">
        <v>16</v>
      </c>
      <c r="E88" s="78">
        <v>237562</v>
      </c>
      <c r="F88" s="92"/>
      <c r="G88" s="78">
        <v>237562</v>
      </c>
      <c r="H88" s="78"/>
      <c r="I88" s="92"/>
      <c r="J88" s="105">
        <v>237562</v>
      </c>
      <c r="K88" s="105"/>
      <c r="Q88" s="62"/>
      <c r="R88" s="62"/>
      <c r="S88" s="62"/>
    </row>
    <row r="89" spans="1:209" s="3" customFormat="1" ht="35.25" customHeight="1" x14ac:dyDescent="0.45">
      <c r="A89" s="24" t="s">
        <v>177</v>
      </c>
      <c r="B89" s="37" t="s">
        <v>221</v>
      </c>
      <c r="C89" s="115"/>
      <c r="D89" s="25" t="s">
        <v>16</v>
      </c>
      <c r="E89" s="78">
        <v>7762.6750000000002</v>
      </c>
      <c r="F89" s="92"/>
      <c r="G89" s="78">
        <v>7762.6750000000002</v>
      </c>
      <c r="H89" s="78"/>
      <c r="I89" s="92"/>
      <c r="J89" s="105">
        <v>3857.038</v>
      </c>
      <c r="K89" s="105">
        <v>3905.6370000000002</v>
      </c>
      <c r="Q89" s="62"/>
      <c r="R89" s="62"/>
      <c r="S89" s="62"/>
    </row>
    <row r="90" spans="1:209" s="3" customFormat="1" ht="35.25" customHeight="1" x14ac:dyDescent="0.45">
      <c r="A90" s="24" t="s">
        <v>133</v>
      </c>
      <c r="B90" s="37" t="s">
        <v>169</v>
      </c>
      <c r="C90" s="115"/>
      <c r="D90" s="25" t="s">
        <v>16</v>
      </c>
      <c r="E90" s="78">
        <v>17613</v>
      </c>
      <c r="F90" s="92"/>
      <c r="G90" s="78">
        <v>17613</v>
      </c>
      <c r="H90" s="78"/>
      <c r="I90" s="92"/>
      <c r="J90" s="105">
        <v>17613</v>
      </c>
      <c r="K90" s="105"/>
      <c r="Q90" s="62"/>
      <c r="R90" s="62"/>
      <c r="S90" s="62"/>
    </row>
    <row r="91" spans="1:209" s="3" customFormat="1" ht="34.5" customHeight="1" x14ac:dyDescent="0.45">
      <c r="A91" s="24" t="s">
        <v>222</v>
      </c>
      <c r="B91" s="37" t="s">
        <v>137</v>
      </c>
      <c r="C91" s="115"/>
      <c r="D91" s="25" t="s">
        <v>16</v>
      </c>
      <c r="E91" s="78">
        <v>233303.98299999998</v>
      </c>
      <c r="F91" s="92"/>
      <c r="G91" s="78">
        <v>233303.98299999998</v>
      </c>
      <c r="H91" s="78"/>
      <c r="I91" s="93"/>
      <c r="J91" s="105">
        <v>14859.884</v>
      </c>
      <c r="K91" s="102">
        <v>218444.09899999999</v>
      </c>
      <c r="Q91" s="62"/>
      <c r="R91" s="62"/>
      <c r="S91" s="62"/>
    </row>
    <row r="92" spans="1:209" s="5" customFormat="1" ht="48" customHeight="1" x14ac:dyDescent="0.45">
      <c r="A92" s="21" t="s">
        <v>78</v>
      </c>
      <c r="B92" s="245" t="s">
        <v>79</v>
      </c>
      <c r="C92" s="39" t="s">
        <v>80</v>
      </c>
      <c r="D92" s="22" t="s">
        <v>16</v>
      </c>
      <c r="E92" s="31">
        <v>22459125.586438984</v>
      </c>
      <c r="F92" s="31">
        <v>0</v>
      </c>
      <c r="G92" s="31">
        <v>22459126</v>
      </c>
      <c r="H92" s="40"/>
      <c r="I92" s="40"/>
      <c r="J92" s="121"/>
      <c r="K92" s="122"/>
      <c r="Q92" s="62"/>
      <c r="R92" s="62"/>
      <c r="S92" s="62"/>
    </row>
    <row r="93" spans="1:209" s="6" customFormat="1" ht="45.75" customHeight="1" x14ac:dyDescent="0.45">
      <c r="A93" s="21" t="s">
        <v>81</v>
      </c>
      <c r="B93" s="246"/>
      <c r="C93" s="39" t="s">
        <v>82</v>
      </c>
      <c r="D93" s="22" t="s">
        <v>3</v>
      </c>
      <c r="E93" s="41">
        <v>12.955598659752274</v>
      </c>
      <c r="F93" s="41"/>
      <c r="G93" s="41">
        <v>12.955598898315907</v>
      </c>
      <c r="H93" s="21"/>
      <c r="I93" s="21"/>
      <c r="J93" s="21"/>
      <c r="K93" s="21"/>
      <c r="L93" s="223"/>
      <c r="M93" s="224"/>
      <c r="N93" s="223"/>
      <c r="O93" s="224"/>
      <c r="P93" s="62"/>
      <c r="Q93" s="62"/>
      <c r="R93" s="285"/>
      <c r="S93" s="286"/>
      <c r="T93" s="223"/>
      <c r="U93" s="224"/>
      <c r="V93" s="223"/>
      <c r="W93" s="224"/>
      <c r="X93" s="223"/>
      <c r="Y93" s="224"/>
      <c r="Z93" s="223"/>
      <c r="AA93" s="224"/>
      <c r="AB93" s="223"/>
      <c r="AC93" s="224"/>
      <c r="AD93" s="223"/>
      <c r="AE93" s="224"/>
      <c r="AF93" s="223"/>
      <c r="AG93" s="224"/>
      <c r="AH93" s="223"/>
      <c r="AI93" s="224"/>
      <c r="AJ93" s="223"/>
      <c r="AK93" s="224"/>
      <c r="AL93" s="223"/>
      <c r="AM93" s="224"/>
      <c r="AN93" s="223"/>
      <c r="AO93" s="224"/>
      <c r="AP93" s="223"/>
      <c r="AQ93" s="224"/>
      <c r="AR93" s="223"/>
      <c r="AS93" s="224"/>
      <c r="AT93" s="223"/>
      <c r="AU93" s="224"/>
      <c r="AV93" s="223"/>
      <c r="AW93" s="224"/>
      <c r="AX93" s="223"/>
      <c r="AY93" s="224"/>
      <c r="AZ93" s="223"/>
      <c r="BA93" s="224"/>
      <c r="BB93" s="223"/>
      <c r="BC93" s="224"/>
      <c r="BD93" s="223"/>
      <c r="BE93" s="224"/>
      <c r="BF93" s="223"/>
      <c r="BG93" s="224"/>
      <c r="BH93" s="223"/>
      <c r="BI93" s="224"/>
      <c r="BJ93" s="223"/>
      <c r="BK93" s="224"/>
      <c r="BL93" s="223"/>
      <c r="BM93" s="224"/>
      <c r="BN93" s="223"/>
      <c r="BO93" s="224"/>
      <c r="BP93" s="223"/>
      <c r="BQ93" s="224"/>
      <c r="BR93" s="223"/>
      <c r="BS93" s="224"/>
      <c r="BT93" s="223"/>
      <c r="BU93" s="224"/>
      <c r="BV93" s="223"/>
      <c r="BW93" s="224"/>
      <c r="BX93" s="223"/>
      <c r="BY93" s="224"/>
      <c r="BZ93" s="223"/>
      <c r="CA93" s="224"/>
      <c r="CB93" s="223"/>
      <c r="CC93" s="224"/>
      <c r="CD93" s="223"/>
      <c r="CE93" s="224"/>
      <c r="CF93" s="223"/>
      <c r="CG93" s="224"/>
      <c r="CH93" s="223"/>
      <c r="CI93" s="224"/>
      <c r="CJ93" s="223"/>
      <c r="CK93" s="224"/>
      <c r="CL93" s="223"/>
      <c r="CM93" s="224"/>
      <c r="CN93" s="223"/>
      <c r="CO93" s="224"/>
      <c r="CP93" s="223"/>
      <c r="CQ93" s="224"/>
      <c r="CR93" s="223"/>
      <c r="CS93" s="224"/>
      <c r="CT93" s="223"/>
      <c r="CU93" s="224"/>
      <c r="CV93" s="223"/>
      <c r="CW93" s="224"/>
      <c r="CX93" s="223"/>
      <c r="CY93" s="224"/>
      <c r="CZ93" s="223"/>
      <c r="DA93" s="224"/>
      <c r="DB93" s="223"/>
      <c r="DC93" s="224"/>
      <c r="DD93" s="223"/>
      <c r="DE93" s="224"/>
      <c r="DF93" s="223"/>
      <c r="DG93" s="224"/>
      <c r="DH93" s="223"/>
      <c r="DI93" s="224"/>
      <c r="DJ93" s="223"/>
      <c r="DK93" s="224"/>
      <c r="DL93" s="223"/>
      <c r="DM93" s="224"/>
      <c r="DN93" s="223"/>
      <c r="DO93" s="224"/>
      <c r="DP93" s="223"/>
      <c r="DQ93" s="224"/>
      <c r="DR93" s="223"/>
      <c r="DS93" s="224"/>
      <c r="DT93" s="223"/>
      <c r="DU93" s="224"/>
      <c r="DV93" s="223"/>
      <c r="DW93" s="224"/>
      <c r="DX93" s="223"/>
      <c r="DY93" s="224"/>
      <c r="DZ93" s="223"/>
      <c r="EA93" s="224"/>
      <c r="EB93" s="223"/>
      <c r="EC93" s="224"/>
      <c r="ED93" s="223"/>
      <c r="EE93" s="224"/>
      <c r="EF93" s="223"/>
      <c r="EG93" s="224"/>
      <c r="EH93" s="223"/>
      <c r="EI93" s="224"/>
      <c r="EJ93" s="223"/>
      <c r="EK93" s="224"/>
      <c r="EL93" s="223"/>
      <c r="EM93" s="224"/>
      <c r="EN93" s="223"/>
      <c r="EO93" s="224"/>
      <c r="EP93" s="223"/>
      <c r="EQ93" s="224"/>
      <c r="ER93" s="223"/>
      <c r="ES93" s="224"/>
      <c r="ET93" s="223"/>
      <c r="EU93" s="224"/>
      <c r="EV93" s="223"/>
      <c r="EW93" s="224"/>
      <c r="EX93" s="223"/>
      <c r="EY93" s="224"/>
      <c r="EZ93" s="223"/>
      <c r="FA93" s="224"/>
      <c r="FB93" s="223"/>
      <c r="FC93" s="224"/>
      <c r="FD93" s="223"/>
      <c r="FE93" s="224"/>
      <c r="FF93" s="223"/>
      <c r="FG93" s="224"/>
      <c r="FH93" s="223"/>
      <c r="FI93" s="224"/>
      <c r="FJ93" s="223"/>
      <c r="FK93" s="224"/>
      <c r="FL93" s="223"/>
      <c r="FM93" s="224"/>
      <c r="FN93" s="223"/>
      <c r="FO93" s="224"/>
      <c r="FP93" s="223"/>
      <c r="FQ93" s="224"/>
      <c r="FR93" s="223"/>
      <c r="FS93" s="224"/>
      <c r="FT93" s="223"/>
      <c r="FU93" s="224"/>
      <c r="FV93" s="223"/>
      <c r="FW93" s="224"/>
      <c r="FX93" s="223"/>
      <c r="FY93" s="224"/>
      <c r="FZ93" s="223"/>
      <c r="GA93" s="224"/>
      <c r="GB93" s="223"/>
      <c r="GC93" s="224"/>
      <c r="GD93" s="223"/>
      <c r="GE93" s="224"/>
      <c r="GF93" s="223"/>
      <c r="GG93" s="224"/>
      <c r="GH93" s="223"/>
      <c r="GI93" s="224"/>
      <c r="GJ93" s="223"/>
      <c r="GK93" s="224"/>
      <c r="GL93" s="223"/>
      <c r="GM93" s="224"/>
      <c r="GN93" s="223"/>
      <c r="GO93" s="224"/>
      <c r="GP93" s="223"/>
      <c r="GQ93" s="224"/>
      <c r="GR93" s="223"/>
      <c r="GS93" s="224"/>
      <c r="GT93" s="223"/>
      <c r="GU93" s="224"/>
      <c r="GV93" s="223"/>
      <c r="GW93" s="224"/>
      <c r="GX93" s="223"/>
      <c r="GY93" s="224"/>
      <c r="GZ93" s="223"/>
      <c r="HA93" s="224"/>
    </row>
    <row r="94" spans="1:209" s="6" customFormat="1" ht="45.75" customHeight="1" x14ac:dyDescent="0.45">
      <c r="A94" s="21" t="s">
        <v>183</v>
      </c>
      <c r="B94" s="245" t="s">
        <v>184</v>
      </c>
      <c r="C94" s="151"/>
      <c r="D94" s="22"/>
      <c r="E94" s="167">
        <v>22459125.586438984</v>
      </c>
      <c r="F94" s="167">
        <v>0</v>
      </c>
      <c r="G94" s="167">
        <v>22459126</v>
      </c>
      <c r="H94" s="21"/>
      <c r="I94" s="21"/>
      <c r="J94" s="21"/>
      <c r="K94" s="21"/>
      <c r="L94" s="153"/>
      <c r="M94" s="154"/>
      <c r="N94" s="153"/>
      <c r="O94" s="154"/>
      <c r="P94" s="62"/>
      <c r="Q94" s="62"/>
      <c r="R94" s="176"/>
      <c r="S94" s="177"/>
      <c r="T94" s="153"/>
      <c r="U94" s="154"/>
      <c r="V94" s="153"/>
      <c r="W94" s="154"/>
      <c r="X94" s="153"/>
      <c r="Y94" s="154"/>
      <c r="Z94" s="153"/>
      <c r="AA94" s="154"/>
      <c r="AB94" s="153"/>
      <c r="AC94" s="154"/>
      <c r="AD94" s="153"/>
      <c r="AE94" s="154"/>
      <c r="AF94" s="153"/>
      <c r="AG94" s="154"/>
      <c r="AH94" s="153"/>
      <c r="AI94" s="154"/>
      <c r="AJ94" s="153"/>
      <c r="AK94" s="154"/>
      <c r="AL94" s="153"/>
      <c r="AM94" s="154"/>
      <c r="AN94" s="153"/>
      <c r="AO94" s="154"/>
      <c r="AP94" s="153"/>
      <c r="AQ94" s="154"/>
      <c r="AR94" s="153"/>
      <c r="AS94" s="154"/>
      <c r="AT94" s="153"/>
      <c r="AU94" s="154"/>
      <c r="AV94" s="153"/>
      <c r="AW94" s="154"/>
      <c r="AX94" s="153"/>
      <c r="AY94" s="154"/>
      <c r="AZ94" s="153"/>
      <c r="BA94" s="154"/>
      <c r="BB94" s="153"/>
      <c r="BC94" s="154"/>
      <c r="BD94" s="153"/>
      <c r="BE94" s="154"/>
      <c r="BF94" s="153"/>
      <c r="BG94" s="154"/>
      <c r="BH94" s="153"/>
      <c r="BI94" s="154"/>
      <c r="BJ94" s="153"/>
      <c r="BK94" s="154"/>
      <c r="BL94" s="153"/>
      <c r="BM94" s="154"/>
      <c r="BN94" s="153"/>
      <c r="BO94" s="154"/>
      <c r="BP94" s="153"/>
      <c r="BQ94" s="154"/>
      <c r="BR94" s="153"/>
      <c r="BS94" s="154"/>
      <c r="BT94" s="153"/>
      <c r="BU94" s="154"/>
      <c r="BV94" s="153"/>
      <c r="BW94" s="154"/>
      <c r="BX94" s="153"/>
      <c r="BY94" s="154"/>
      <c r="BZ94" s="153"/>
      <c r="CA94" s="154"/>
      <c r="CB94" s="153"/>
      <c r="CC94" s="154"/>
      <c r="CD94" s="153"/>
      <c r="CE94" s="154"/>
      <c r="CF94" s="153"/>
      <c r="CG94" s="154"/>
      <c r="CH94" s="153"/>
      <c r="CI94" s="154"/>
      <c r="CJ94" s="153"/>
      <c r="CK94" s="154"/>
      <c r="CL94" s="153"/>
      <c r="CM94" s="154"/>
      <c r="CN94" s="153"/>
      <c r="CO94" s="154"/>
      <c r="CP94" s="153"/>
      <c r="CQ94" s="154"/>
      <c r="CR94" s="153"/>
      <c r="CS94" s="154"/>
      <c r="CT94" s="153"/>
      <c r="CU94" s="154"/>
      <c r="CV94" s="153"/>
      <c r="CW94" s="154"/>
      <c r="CX94" s="153"/>
      <c r="CY94" s="154"/>
      <c r="CZ94" s="153"/>
      <c r="DA94" s="154"/>
      <c r="DB94" s="153"/>
      <c r="DC94" s="154"/>
      <c r="DD94" s="153"/>
      <c r="DE94" s="154"/>
      <c r="DF94" s="153"/>
      <c r="DG94" s="154"/>
      <c r="DH94" s="153"/>
      <c r="DI94" s="154"/>
      <c r="DJ94" s="153"/>
      <c r="DK94" s="154"/>
      <c r="DL94" s="153"/>
      <c r="DM94" s="154"/>
      <c r="DN94" s="153"/>
      <c r="DO94" s="154"/>
      <c r="DP94" s="153"/>
      <c r="DQ94" s="154"/>
      <c r="DR94" s="153"/>
      <c r="DS94" s="154"/>
      <c r="DT94" s="153"/>
      <c r="DU94" s="154"/>
      <c r="DV94" s="153"/>
      <c r="DW94" s="154"/>
      <c r="DX94" s="153"/>
      <c r="DY94" s="154"/>
      <c r="DZ94" s="153"/>
      <c r="EA94" s="154"/>
      <c r="EB94" s="153"/>
      <c r="EC94" s="154"/>
      <c r="ED94" s="153"/>
      <c r="EE94" s="154"/>
      <c r="EF94" s="153"/>
      <c r="EG94" s="154"/>
      <c r="EH94" s="153"/>
      <c r="EI94" s="154"/>
      <c r="EJ94" s="153"/>
      <c r="EK94" s="154"/>
      <c r="EL94" s="153"/>
      <c r="EM94" s="154"/>
      <c r="EN94" s="153"/>
      <c r="EO94" s="154"/>
      <c r="EP94" s="153"/>
      <c r="EQ94" s="154"/>
      <c r="ER94" s="153"/>
      <c r="ES94" s="154"/>
      <c r="ET94" s="153"/>
      <c r="EU94" s="154"/>
      <c r="EV94" s="153"/>
      <c r="EW94" s="154"/>
      <c r="EX94" s="153"/>
      <c r="EY94" s="154"/>
      <c r="EZ94" s="153"/>
      <c r="FA94" s="154"/>
      <c r="FB94" s="153"/>
      <c r="FC94" s="154"/>
      <c r="FD94" s="153"/>
      <c r="FE94" s="154"/>
      <c r="FF94" s="153"/>
      <c r="FG94" s="154"/>
      <c r="FH94" s="153"/>
      <c r="FI94" s="154"/>
      <c r="FJ94" s="153"/>
      <c r="FK94" s="154"/>
      <c r="FL94" s="153"/>
      <c r="FM94" s="154"/>
      <c r="FN94" s="153"/>
      <c r="FO94" s="154"/>
      <c r="FP94" s="153"/>
      <c r="FQ94" s="154"/>
      <c r="FR94" s="153"/>
      <c r="FS94" s="154"/>
      <c r="FT94" s="153"/>
      <c r="FU94" s="154"/>
      <c r="FV94" s="153"/>
      <c r="FW94" s="154"/>
      <c r="FX94" s="153"/>
      <c r="FY94" s="154"/>
      <c r="FZ94" s="153"/>
      <c r="GA94" s="154"/>
      <c r="GB94" s="153"/>
      <c r="GC94" s="154"/>
      <c r="GD94" s="153"/>
      <c r="GE94" s="154"/>
      <c r="GF94" s="153"/>
      <c r="GG94" s="154"/>
      <c r="GH94" s="153"/>
      <c r="GI94" s="154"/>
      <c r="GJ94" s="153"/>
      <c r="GK94" s="154"/>
      <c r="GL94" s="153"/>
      <c r="GM94" s="154"/>
      <c r="GN94" s="153"/>
      <c r="GO94" s="154"/>
      <c r="GP94" s="153"/>
      <c r="GQ94" s="154"/>
      <c r="GR94" s="153"/>
      <c r="GS94" s="154"/>
      <c r="GT94" s="153"/>
      <c r="GU94" s="154"/>
      <c r="GV94" s="153"/>
      <c r="GW94" s="154"/>
      <c r="GX94" s="153"/>
      <c r="GY94" s="154"/>
      <c r="GZ94" s="153"/>
      <c r="HA94" s="154"/>
    </row>
    <row r="95" spans="1:209" s="6" customFormat="1" ht="45.75" customHeight="1" x14ac:dyDescent="0.45">
      <c r="A95" s="21" t="s">
        <v>185</v>
      </c>
      <c r="B95" s="246"/>
      <c r="C95" s="151"/>
      <c r="D95" s="22"/>
      <c r="E95" s="167">
        <v>12.955598659752274</v>
      </c>
      <c r="F95" s="167"/>
      <c r="G95" s="167">
        <v>12.955598898315907</v>
      </c>
      <c r="H95" s="21"/>
      <c r="I95" s="21"/>
      <c r="J95" s="21"/>
      <c r="K95" s="21"/>
      <c r="L95" s="153"/>
      <c r="M95" s="154"/>
      <c r="N95" s="153"/>
      <c r="O95" s="154"/>
      <c r="P95" s="62"/>
      <c r="Q95" s="62"/>
      <c r="R95" s="176"/>
      <c r="S95" s="177"/>
      <c r="T95" s="153"/>
      <c r="U95" s="154"/>
      <c r="V95" s="153"/>
      <c r="W95" s="154"/>
      <c r="X95" s="153"/>
      <c r="Y95" s="154"/>
      <c r="Z95" s="153"/>
      <c r="AA95" s="154"/>
      <c r="AB95" s="153"/>
      <c r="AC95" s="154"/>
      <c r="AD95" s="153"/>
      <c r="AE95" s="154"/>
      <c r="AF95" s="153"/>
      <c r="AG95" s="154"/>
      <c r="AH95" s="153"/>
      <c r="AI95" s="154"/>
      <c r="AJ95" s="153"/>
      <c r="AK95" s="154"/>
      <c r="AL95" s="153"/>
      <c r="AM95" s="154"/>
      <c r="AN95" s="153"/>
      <c r="AO95" s="154"/>
      <c r="AP95" s="153"/>
      <c r="AQ95" s="154"/>
      <c r="AR95" s="153"/>
      <c r="AS95" s="154"/>
      <c r="AT95" s="153"/>
      <c r="AU95" s="154"/>
      <c r="AV95" s="153"/>
      <c r="AW95" s="154"/>
      <c r="AX95" s="153"/>
      <c r="AY95" s="154"/>
      <c r="AZ95" s="153"/>
      <c r="BA95" s="154"/>
      <c r="BB95" s="153"/>
      <c r="BC95" s="154"/>
      <c r="BD95" s="153"/>
      <c r="BE95" s="154"/>
      <c r="BF95" s="153"/>
      <c r="BG95" s="154"/>
      <c r="BH95" s="153"/>
      <c r="BI95" s="154"/>
      <c r="BJ95" s="153"/>
      <c r="BK95" s="154"/>
      <c r="BL95" s="153"/>
      <c r="BM95" s="154"/>
      <c r="BN95" s="153"/>
      <c r="BO95" s="154"/>
      <c r="BP95" s="153"/>
      <c r="BQ95" s="154"/>
      <c r="BR95" s="153"/>
      <c r="BS95" s="154"/>
      <c r="BT95" s="153"/>
      <c r="BU95" s="154"/>
      <c r="BV95" s="153"/>
      <c r="BW95" s="154"/>
      <c r="BX95" s="153"/>
      <c r="BY95" s="154"/>
      <c r="BZ95" s="153"/>
      <c r="CA95" s="154"/>
      <c r="CB95" s="153"/>
      <c r="CC95" s="154"/>
      <c r="CD95" s="153"/>
      <c r="CE95" s="154"/>
      <c r="CF95" s="153"/>
      <c r="CG95" s="154"/>
      <c r="CH95" s="153"/>
      <c r="CI95" s="154"/>
      <c r="CJ95" s="153"/>
      <c r="CK95" s="154"/>
      <c r="CL95" s="153"/>
      <c r="CM95" s="154"/>
      <c r="CN95" s="153"/>
      <c r="CO95" s="154"/>
      <c r="CP95" s="153"/>
      <c r="CQ95" s="154"/>
      <c r="CR95" s="153"/>
      <c r="CS95" s="154"/>
      <c r="CT95" s="153"/>
      <c r="CU95" s="154"/>
      <c r="CV95" s="153"/>
      <c r="CW95" s="154"/>
      <c r="CX95" s="153"/>
      <c r="CY95" s="154"/>
      <c r="CZ95" s="153"/>
      <c r="DA95" s="154"/>
      <c r="DB95" s="153"/>
      <c r="DC95" s="154"/>
      <c r="DD95" s="153"/>
      <c r="DE95" s="154"/>
      <c r="DF95" s="153"/>
      <c r="DG95" s="154"/>
      <c r="DH95" s="153"/>
      <c r="DI95" s="154"/>
      <c r="DJ95" s="153"/>
      <c r="DK95" s="154"/>
      <c r="DL95" s="153"/>
      <c r="DM95" s="154"/>
      <c r="DN95" s="153"/>
      <c r="DO95" s="154"/>
      <c r="DP95" s="153"/>
      <c r="DQ95" s="154"/>
      <c r="DR95" s="153"/>
      <c r="DS95" s="154"/>
      <c r="DT95" s="153"/>
      <c r="DU95" s="154"/>
      <c r="DV95" s="153"/>
      <c r="DW95" s="154"/>
      <c r="DX95" s="153"/>
      <c r="DY95" s="154"/>
      <c r="DZ95" s="153"/>
      <c r="EA95" s="154"/>
      <c r="EB95" s="153"/>
      <c r="EC95" s="154"/>
      <c r="ED95" s="153"/>
      <c r="EE95" s="154"/>
      <c r="EF95" s="153"/>
      <c r="EG95" s="154"/>
      <c r="EH95" s="153"/>
      <c r="EI95" s="154"/>
      <c r="EJ95" s="153"/>
      <c r="EK95" s="154"/>
      <c r="EL95" s="153"/>
      <c r="EM95" s="154"/>
      <c r="EN95" s="153"/>
      <c r="EO95" s="154"/>
      <c r="EP95" s="153"/>
      <c r="EQ95" s="154"/>
      <c r="ER95" s="153"/>
      <c r="ES95" s="154"/>
      <c r="ET95" s="153"/>
      <c r="EU95" s="154"/>
      <c r="EV95" s="153"/>
      <c r="EW95" s="154"/>
      <c r="EX95" s="153"/>
      <c r="EY95" s="154"/>
      <c r="EZ95" s="153"/>
      <c r="FA95" s="154"/>
      <c r="FB95" s="153"/>
      <c r="FC95" s="154"/>
      <c r="FD95" s="153"/>
      <c r="FE95" s="154"/>
      <c r="FF95" s="153"/>
      <c r="FG95" s="154"/>
      <c r="FH95" s="153"/>
      <c r="FI95" s="154"/>
      <c r="FJ95" s="153"/>
      <c r="FK95" s="154"/>
      <c r="FL95" s="153"/>
      <c r="FM95" s="154"/>
      <c r="FN95" s="153"/>
      <c r="FO95" s="154"/>
      <c r="FP95" s="153"/>
      <c r="FQ95" s="154"/>
      <c r="FR95" s="153"/>
      <c r="FS95" s="154"/>
      <c r="FT95" s="153"/>
      <c r="FU95" s="154"/>
      <c r="FV95" s="153"/>
      <c r="FW95" s="154"/>
      <c r="FX95" s="153"/>
      <c r="FY95" s="154"/>
      <c r="FZ95" s="153"/>
      <c r="GA95" s="154"/>
      <c r="GB95" s="153"/>
      <c r="GC95" s="154"/>
      <c r="GD95" s="153"/>
      <c r="GE95" s="154"/>
      <c r="GF95" s="153"/>
      <c r="GG95" s="154"/>
      <c r="GH95" s="153"/>
      <c r="GI95" s="154"/>
      <c r="GJ95" s="153"/>
      <c r="GK95" s="154"/>
      <c r="GL95" s="153"/>
      <c r="GM95" s="154"/>
      <c r="GN95" s="153"/>
      <c r="GO95" s="154"/>
      <c r="GP95" s="153"/>
      <c r="GQ95" s="154"/>
      <c r="GR95" s="153"/>
      <c r="GS95" s="154"/>
      <c r="GT95" s="153"/>
      <c r="GU95" s="154"/>
      <c r="GV95" s="153"/>
      <c r="GW95" s="154"/>
      <c r="GX95" s="153"/>
      <c r="GY95" s="154"/>
      <c r="GZ95" s="153"/>
      <c r="HA95" s="154"/>
    </row>
    <row r="96" spans="1:209" s="3" customFormat="1" ht="56.25" customHeight="1" x14ac:dyDescent="0.45">
      <c r="A96" s="24" t="s">
        <v>186</v>
      </c>
      <c r="B96" s="273" t="s">
        <v>83</v>
      </c>
      <c r="C96" s="274"/>
      <c r="D96" s="25" t="s">
        <v>16</v>
      </c>
      <c r="E96" s="93">
        <v>149801304.28456101</v>
      </c>
      <c r="F96" s="93"/>
      <c r="G96" s="93">
        <v>149801304.28456101</v>
      </c>
      <c r="H96" s="109"/>
      <c r="I96" s="109"/>
      <c r="J96" s="91"/>
      <c r="K96" s="91"/>
      <c r="Q96" s="62"/>
      <c r="R96" s="62"/>
      <c r="S96" s="62"/>
    </row>
    <row r="97" spans="1:19" s="5" customFormat="1" ht="44.25" customHeight="1" x14ac:dyDescent="0.2">
      <c r="A97" s="63"/>
      <c r="B97" s="42"/>
      <c r="C97" s="42"/>
      <c r="D97" s="43"/>
      <c r="E97" s="44"/>
      <c r="F97" s="45"/>
      <c r="G97" s="144"/>
      <c r="H97" s="45"/>
      <c r="I97" s="45"/>
      <c r="J97" s="46"/>
      <c r="K97" s="46"/>
      <c r="Q97" s="61"/>
      <c r="R97" s="61"/>
      <c r="S97" s="61"/>
    </row>
    <row r="98" spans="1:19" s="5" customFormat="1" ht="44.25" customHeight="1" x14ac:dyDescent="0.2">
      <c r="A98" s="63"/>
      <c r="B98" s="42"/>
      <c r="C98" s="42"/>
      <c r="D98" s="43"/>
      <c r="E98" s="44"/>
      <c r="F98" s="45"/>
      <c r="G98" s="74"/>
      <c r="H98" s="45"/>
      <c r="I98" s="45"/>
      <c r="J98" s="46"/>
      <c r="K98" s="46"/>
      <c r="Q98" s="61"/>
      <c r="R98" s="61"/>
      <c r="S98" s="61"/>
    </row>
    <row r="99" spans="1:19" s="2" customFormat="1" ht="30" x14ac:dyDescent="0.4">
      <c r="A99" s="47" t="s">
        <v>84</v>
      </c>
      <c r="B99" s="47"/>
      <c r="C99" s="47"/>
      <c r="D99" s="47" t="s">
        <v>85</v>
      </c>
      <c r="E99" s="47"/>
      <c r="F99" s="47"/>
      <c r="G99" s="75"/>
      <c r="H99" s="47"/>
      <c r="I99" s="47" t="s">
        <v>86</v>
      </c>
      <c r="J99" s="47"/>
      <c r="K99" s="47"/>
      <c r="Q99" s="58"/>
      <c r="R99" s="58"/>
      <c r="S99" s="58"/>
    </row>
    <row r="100" spans="1:19" s="2" customFormat="1" ht="30.75" x14ac:dyDescent="0.45">
      <c r="A100" s="48"/>
      <c r="B100" s="48"/>
      <c r="C100" s="48"/>
      <c r="D100" s="48"/>
      <c r="E100" s="48"/>
      <c r="F100" s="48"/>
      <c r="G100" s="123"/>
      <c r="H100" s="48"/>
      <c r="I100" s="48"/>
      <c r="J100" s="48"/>
      <c r="K100" s="48"/>
      <c r="Q100" s="58"/>
      <c r="R100" s="58"/>
      <c r="S100" s="58"/>
    </row>
    <row r="101" spans="1:19" s="54" customFormat="1" ht="40.5" customHeight="1" x14ac:dyDescent="0.55000000000000004">
      <c r="A101" s="57" t="s">
        <v>109</v>
      </c>
      <c r="B101" s="53"/>
      <c r="C101" s="53"/>
      <c r="D101" s="57" t="s">
        <v>138</v>
      </c>
      <c r="E101" s="53"/>
      <c r="F101" s="53"/>
      <c r="G101" s="53"/>
      <c r="H101" s="53"/>
      <c r="I101" s="57" t="s">
        <v>87</v>
      </c>
      <c r="J101" s="53"/>
      <c r="K101" s="53"/>
      <c r="Q101" s="178"/>
      <c r="R101" s="178"/>
      <c r="S101" s="178"/>
    </row>
    <row r="102" spans="1:19" s="54" customFormat="1" ht="120" customHeight="1" x14ac:dyDescent="0.55000000000000004">
      <c r="A102" s="53"/>
      <c r="B102" s="53"/>
      <c r="C102" s="53"/>
      <c r="D102" s="53"/>
      <c r="E102" s="53"/>
      <c r="F102" s="53"/>
      <c r="G102" s="53"/>
      <c r="H102" s="53"/>
      <c r="I102" s="219" t="s">
        <v>163</v>
      </c>
      <c r="J102" s="219"/>
      <c r="K102" s="219"/>
      <c r="Q102" s="178"/>
      <c r="R102" s="178"/>
      <c r="S102" s="178"/>
    </row>
    <row r="103" spans="1:19" s="54" customFormat="1" ht="40.5" x14ac:dyDescent="0.55000000000000004">
      <c r="A103" s="53"/>
      <c r="B103" s="53"/>
      <c r="C103" s="53"/>
      <c r="D103" s="53"/>
      <c r="E103" s="53"/>
      <c r="F103" s="53"/>
      <c r="G103" s="53"/>
      <c r="H103" s="53"/>
      <c r="I103" s="53"/>
      <c r="J103" s="53"/>
      <c r="K103" s="53"/>
      <c r="Q103" s="178"/>
      <c r="R103" s="178"/>
      <c r="S103" s="178"/>
    </row>
    <row r="104" spans="1:19" s="2" customFormat="1" ht="39" customHeight="1" x14ac:dyDescent="0.5">
      <c r="A104" s="220"/>
      <c r="B104" s="220"/>
      <c r="C104" s="220"/>
      <c r="D104" s="48" t="s">
        <v>88</v>
      </c>
      <c r="E104" s="48"/>
      <c r="F104" s="48"/>
      <c r="G104" s="48"/>
      <c r="H104" s="48"/>
      <c r="I104" s="48"/>
      <c r="J104" s="48"/>
      <c r="K104" s="48"/>
      <c r="Q104" s="58"/>
      <c r="R104" s="58"/>
      <c r="S104" s="58"/>
    </row>
    <row r="105" spans="1:19" s="2" customFormat="1" ht="35.25" x14ac:dyDescent="0.5">
      <c r="A105" s="49"/>
      <c r="B105" s="50"/>
      <c r="C105" s="50"/>
      <c r="D105" s="48" t="s">
        <v>89</v>
      </c>
      <c r="E105" s="48"/>
      <c r="F105" s="48"/>
      <c r="G105" s="48"/>
      <c r="H105" s="48"/>
      <c r="I105" s="57" t="s">
        <v>175</v>
      </c>
      <c r="J105" s="48"/>
      <c r="K105" s="48"/>
      <c r="Q105" s="58"/>
      <c r="R105" s="58"/>
      <c r="S105" s="58"/>
    </row>
    <row r="106" spans="1:19" s="2" customFormat="1" ht="30.75" x14ac:dyDescent="0.45">
      <c r="A106" s="51"/>
      <c r="B106" s="48"/>
      <c r="C106" s="48"/>
      <c r="D106" s="48"/>
      <c r="E106" s="48"/>
      <c r="F106" s="48"/>
      <c r="G106" s="48"/>
      <c r="H106" s="48"/>
      <c r="I106" s="48"/>
      <c r="J106" s="48"/>
      <c r="K106" s="48"/>
      <c r="Q106" s="58"/>
      <c r="R106" s="58"/>
      <c r="S106" s="58"/>
    </row>
    <row r="107" spans="1:19" s="2" customFormat="1" ht="30.75" x14ac:dyDescent="0.45">
      <c r="A107" s="52" t="s">
        <v>90</v>
      </c>
      <c r="B107" s="48"/>
      <c r="C107" s="52"/>
      <c r="D107" s="48"/>
      <c r="E107" s="52" t="s">
        <v>90</v>
      </c>
      <c r="F107" s="48"/>
      <c r="G107" s="48"/>
      <c r="H107" s="48"/>
      <c r="I107" s="48"/>
      <c r="J107" s="52" t="s">
        <v>90</v>
      </c>
      <c r="K107" s="48"/>
      <c r="Q107" s="58"/>
      <c r="R107" s="58"/>
      <c r="S107" s="58"/>
    </row>
    <row r="108" spans="1:19" s="2" customFormat="1" ht="23.25" x14ac:dyDescent="0.35">
      <c r="A108" s="10"/>
      <c r="B108" s="10"/>
      <c r="C108" s="9"/>
      <c r="D108" s="9"/>
      <c r="E108" s="9"/>
      <c r="F108" s="9"/>
      <c r="G108" s="9"/>
      <c r="H108" s="9"/>
      <c r="I108" s="9"/>
      <c r="J108" s="9"/>
      <c r="K108" s="9"/>
      <c r="Q108" s="58"/>
      <c r="R108" s="58"/>
      <c r="S108" s="58"/>
    </row>
    <row r="109" spans="1:19" s="2" customFormat="1" ht="23.25" x14ac:dyDescent="0.35">
      <c r="A109" s="10"/>
      <c r="B109" s="10"/>
      <c r="C109" s="7"/>
      <c r="D109" s="9"/>
      <c r="E109" s="9"/>
      <c r="F109" s="9"/>
      <c r="G109" s="9"/>
      <c r="H109" s="9"/>
      <c r="I109" s="9"/>
      <c r="J109" s="9"/>
      <c r="K109" s="9"/>
      <c r="Q109" s="58"/>
      <c r="R109" s="58"/>
      <c r="S109" s="58"/>
    </row>
    <row r="110" spans="1:19" s="2" customFormat="1" ht="15.75" x14ac:dyDescent="0.25">
      <c r="A110" s="11"/>
      <c r="B110" s="11"/>
      <c r="F110" s="8"/>
      <c r="G110" s="8"/>
      <c r="H110" s="8"/>
      <c r="I110" s="8"/>
      <c r="J110" s="8"/>
      <c r="K110" s="8"/>
      <c r="Q110" s="58"/>
      <c r="R110" s="58"/>
      <c r="S110" s="58"/>
    </row>
    <row r="111" spans="1:19" s="2" customFormat="1" ht="15.75" x14ac:dyDescent="0.25">
      <c r="A111" s="11"/>
      <c r="B111" s="11"/>
      <c r="F111" s="8"/>
      <c r="G111" s="8"/>
      <c r="H111" s="8"/>
      <c r="I111" s="8"/>
      <c r="J111" s="8"/>
      <c r="K111" s="8"/>
      <c r="Q111" s="58"/>
      <c r="R111" s="58"/>
      <c r="S111" s="58"/>
    </row>
    <row r="112" spans="1:19" s="2" customFormat="1" ht="15.75" x14ac:dyDescent="0.25">
      <c r="A112" s="11"/>
      <c r="B112" s="11"/>
      <c r="F112" s="8"/>
      <c r="G112" s="8"/>
      <c r="H112" s="8"/>
      <c r="I112" s="221"/>
      <c r="J112" s="222"/>
      <c r="K112" s="8"/>
      <c r="Q112" s="58"/>
      <c r="R112" s="58"/>
      <c r="S112" s="58"/>
    </row>
    <row r="113" spans="1:19" s="2" customFormat="1" ht="15.75" x14ac:dyDescent="0.25">
      <c r="A113" s="11"/>
      <c r="B113" s="11"/>
      <c r="F113" s="8"/>
      <c r="G113" s="8"/>
      <c r="H113" s="8"/>
      <c r="I113" s="8"/>
      <c r="J113" s="8"/>
      <c r="K113" s="8"/>
      <c r="Q113" s="58"/>
      <c r="R113" s="58"/>
      <c r="S113" s="58"/>
    </row>
    <row r="114" spans="1:19" s="2" customFormat="1" ht="15.75" x14ac:dyDescent="0.25">
      <c r="A114" s="11"/>
      <c r="B114" s="11"/>
      <c r="C114" s="8"/>
      <c r="D114" s="8"/>
      <c r="E114" s="8"/>
      <c r="F114" s="8"/>
      <c r="G114" s="8"/>
      <c r="H114" s="8"/>
      <c r="I114" s="8"/>
      <c r="J114" s="8"/>
      <c r="K114" s="8"/>
      <c r="Q114" s="58"/>
      <c r="R114" s="58"/>
      <c r="S114" s="58"/>
    </row>
    <row r="115" spans="1:19" s="2" customFormat="1" ht="15.75" x14ac:dyDescent="0.25">
      <c r="A115" s="11"/>
      <c r="B115" s="11"/>
      <c r="C115" s="8"/>
      <c r="D115" s="8"/>
      <c r="E115" s="8"/>
      <c r="F115" s="8"/>
      <c r="G115" s="8"/>
      <c r="H115" s="8"/>
      <c r="I115" s="8"/>
      <c r="J115" s="8"/>
      <c r="K115" s="8"/>
      <c r="Q115" s="58"/>
      <c r="R115" s="58"/>
      <c r="S115" s="58"/>
    </row>
    <row r="116" spans="1:19" s="2" customFormat="1" ht="15.75" x14ac:dyDescent="0.25">
      <c r="A116" s="11"/>
      <c r="B116" s="11"/>
      <c r="C116" s="8"/>
      <c r="D116" s="8"/>
      <c r="E116" s="8"/>
      <c r="F116" s="8"/>
      <c r="G116" s="8"/>
      <c r="H116" s="8"/>
      <c r="I116" s="8"/>
      <c r="J116" s="8"/>
      <c r="K116" s="8"/>
      <c r="Q116" s="58"/>
      <c r="R116" s="58"/>
      <c r="S116" s="58"/>
    </row>
    <row r="117" spans="1:19" s="2" customFormat="1" ht="15.75" x14ac:dyDescent="0.25">
      <c r="A117" s="11"/>
      <c r="B117" s="11"/>
      <c r="C117" s="8"/>
      <c r="D117" s="8"/>
      <c r="E117" s="8"/>
      <c r="F117" s="8"/>
      <c r="G117" s="8"/>
      <c r="H117" s="8"/>
      <c r="I117" s="8"/>
      <c r="J117" s="8"/>
      <c r="K117" s="8"/>
      <c r="Q117" s="58"/>
      <c r="R117" s="58"/>
      <c r="S117" s="58"/>
    </row>
    <row r="118" spans="1:19" s="2" customFormat="1" ht="15.75" x14ac:dyDescent="0.25">
      <c r="A118" s="11"/>
      <c r="B118" s="11"/>
      <c r="C118" s="8"/>
      <c r="D118" s="8"/>
      <c r="E118" s="8"/>
      <c r="F118" s="8"/>
      <c r="G118" s="8"/>
      <c r="H118" s="8"/>
      <c r="I118" s="8"/>
      <c r="J118" s="8"/>
      <c r="K118" s="8"/>
      <c r="Q118" s="58"/>
      <c r="R118" s="58"/>
      <c r="S118" s="58"/>
    </row>
    <row r="119" spans="1:19" s="2" customFormat="1" ht="15.75" x14ac:dyDescent="0.25">
      <c r="A119" s="11"/>
      <c r="B119" s="11"/>
      <c r="C119" s="8"/>
      <c r="D119" s="8"/>
      <c r="E119" s="8"/>
      <c r="F119" s="8"/>
      <c r="G119" s="8"/>
      <c r="H119" s="8"/>
      <c r="I119" s="8"/>
      <c r="J119" s="8"/>
      <c r="K119" s="8"/>
      <c r="Q119" s="58"/>
      <c r="R119" s="58"/>
      <c r="S119" s="58"/>
    </row>
    <row r="120" spans="1:19" s="2" customFormat="1" ht="15.75" x14ac:dyDescent="0.25">
      <c r="A120" s="11"/>
      <c r="B120" s="11"/>
      <c r="C120" s="8"/>
      <c r="D120" s="8"/>
      <c r="E120" s="8"/>
      <c r="F120" s="8"/>
      <c r="G120" s="8"/>
      <c r="H120" s="8"/>
      <c r="I120" s="8"/>
      <c r="J120" s="8"/>
      <c r="K120" s="8"/>
      <c r="Q120" s="58"/>
      <c r="R120" s="58"/>
      <c r="S120" s="58"/>
    </row>
    <row r="121" spans="1:19" s="2" customFormat="1" ht="15.75" x14ac:dyDescent="0.25">
      <c r="A121" s="11"/>
      <c r="B121" s="11"/>
      <c r="C121" s="8"/>
      <c r="D121" s="8"/>
      <c r="E121" s="8"/>
      <c r="F121" s="8"/>
      <c r="G121" s="8"/>
      <c r="H121" s="8"/>
      <c r="I121" s="8"/>
      <c r="J121" s="8"/>
      <c r="K121" s="8"/>
      <c r="Q121" s="58"/>
      <c r="R121" s="58"/>
      <c r="S121" s="58"/>
    </row>
    <row r="122" spans="1:19" s="2" customFormat="1" ht="15.75" x14ac:dyDescent="0.25">
      <c r="A122" s="11"/>
      <c r="B122" s="11"/>
      <c r="C122" s="8"/>
      <c r="D122" s="8"/>
      <c r="E122" s="8"/>
      <c r="F122" s="8"/>
      <c r="G122" s="8"/>
      <c r="H122" s="8"/>
      <c r="I122" s="8"/>
      <c r="J122" s="8"/>
      <c r="K122" s="8"/>
      <c r="Q122" s="58"/>
      <c r="R122" s="58"/>
      <c r="S122" s="58"/>
    </row>
    <row r="123" spans="1:19" s="2" customFormat="1" ht="15.75" x14ac:dyDescent="0.25">
      <c r="A123" s="11"/>
      <c r="B123" s="11"/>
      <c r="C123" s="8"/>
      <c r="D123" s="8"/>
      <c r="E123" s="8"/>
      <c r="F123" s="8"/>
      <c r="G123" s="8"/>
      <c r="H123" s="8"/>
      <c r="I123" s="8"/>
      <c r="J123" s="8"/>
      <c r="K123" s="8"/>
      <c r="Q123" s="58"/>
      <c r="R123" s="58"/>
      <c r="S123" s="58"/>
    </row>
    <row r="124" spans="1:19" s="2" customFormat="1" x14ac:dyDescent="0.2">
      <c r="A124" s="11"/>
      <c r="B124" s="11"/>
      <c r="Q124" s="58"/>
      <c r="R124" s="58"/>
      <c r="S124" s="58"/>
    </row>
    <row r="125" spans="1:19" s="2" customFormat="1" x14ac:dyDescent="0.2">
      <c r="A125" s="11"/>
      <c r="B125" s="11"/>
      <c r="Q125" s="58"/>
      <c r="R125" s="58"/>
      <c r="S125" s="58"/>
    </row>
    <row r="126" spans="1:19" s="2" customFormat="1" x14ac:dyDescent="0.2">
      <c r="A126" s="11"/>
      <c r="B126" s="11"/>
      <c r="Q126" s="58"/>
      <c r="R126" s="58"/>
      <c r="S126" s="58"/>
    </row>
    <row r="127" spans="1:19" s="2" customFormat="1" x14ac:dyDescent="0.2">
      <c r="A127" s="11"/>
      <c r="B127" s="11"/>
      <c r="J127" s="12"/>
      <c r="Q127" s="58"/>
      <c r="R127" s="58"/>
      <c r="S127" s="58"/>
    </row>
    <row r="128" spans="1:19" s="2" customFormat="1" x14ac:dyDescent="0.2">
      <c r="A128" s="11"/>
      <c r="B128" s="11"/>
      <c r="Q128" s="58"/>
      <c r="R128" s="58"/>
      <c r="S128" s="58"/>
    </row>
    <row r="129" spans="1:19" s="2" customFormat="1" x14ac:dyDescent="0.2">
      <c r="A129" s="11"/>
      <c r="B129" s="11"/>
      <c r="Q129" s="58"/>
      <c r="R129" s="58"/>
      <c r="S129" s="58"/>
    </row>
    <row r="130" spans="1:19" s="2" customFormat="1" x14ac:dyDescent="0.2">
      <c r="A130" s="11"/>
      <c r="B130" s="11"/>
      <c r="Q130" s="58"/>
      <c r="R130" s="58"/>
      <c r="S130" s="58"/>
    </row>
    <row r="131" spans="1:19" s="2" customFormat="1" x14ac:dyDescent="0.2">
      <c r="A131" s="11"/>
      <c r="B131" s="11"/>
      <c r="Q131" s="58"/>
      <c r="R131" s="58"/>
      <c r="S131" s="58"/>
    </row>
    <row r="132" spans="1:19" s="2" customFormat="1" x14ac:dyDescent="0.2">
      <c r="A132" s="11"/>
      <c r="B132" s="11"/>
      <c r="Q132" s="58"/>
      <c r="R132" s="58"/>
      <c r="S132" s="58"/>
    </row>
    <row r="133" spans="1:19" s="2" customFormat="1" x14ac:dyDescent="0.2">
      <c r="A133" s="11"/>
      <c r="B133" s="11"/>
      <c r="Q133" s="58"/>
      <c r="R133" s="58"/>
      <c r="S133" s="58"/>
    </row>
    <row r="134" spans="1:19" s="2" customFormat="1" x14ac:dyDescent="0.2">
      <c r="A134" s="11"/>
      <c r="B134" s="11"/>
      <c r="Q134" s="58"/>
      <c r="R134" s="58"/>
      <c r="S134" s="58"/>
    </row>
    <row r="135" spans="1:19" s="2" customFormat="1" x14ac:dyDescent="0.2">
      <c r="A135" s="11"/>
      <c r="B135" s="11"/>
      <c r="Q135" s="58"/>
      <c r="R135" s="58"/>
      <c r="S135" s="58"/>
    </row>
    <row r="136" spans="1:19" s="2" customFormat="1" x14ac:dyDescent="0.2">
      <c r="A136" s="11"/>
      <c r="B136" s="11"/>
      <c r="Q136" s="58"/>
      <c r="R136" s="58"/>
      <c r="S136" s="58"/>
    </row>
    <row r="137" spans="1:19" s="2" customFormat="1" x14ac:dyDescent="0.2">
      <c r="A137" s="11"/>
      <c r="B137" s="11"/>
      <c r="Q137" s="58"/>
      <c r="R137" s="58"/>
      <c r="S137" s="58"/>
    </row>
    <row r="138" spans="1:19" s="2" customFormat="1" x14ac:dyDescent="0.2">
      <c r="A138" s="11"/>
      <c r="B138" s="11"/>
      <c r="Q138" s="58"/>
      <c r="R138" s="58"/>
      <c r="S138" s="58"/>
    </row>
    <row r="139" spans="1:19" s="2" customFormat="1" x14ac:dyDescent="0.2">
      <c r="A139" s="11"/>
      <c r="B139" s="11"/>
      <c r="Q139" s="58"/>
      <c r="R139" s="58"/>
      <c r="S139" s="58"/>
    </row>
    <row r="140" spans="1:19" s="2" customFormat="1" x14ac:dyDescent="0.2">
      <c r="A140" s="11"/>
      <c r="B140" s="11"/>
      <c r="Q140" s="58"/>
      <c r="R140" s="58"/>
      <c r="S140" s="58"/>
    </row>
    <row r="141" spans="1:19" s="2" customFormat="1" x14ac:dyDescent="0.2">
      <c r="A141" s="11"/>
      <c r="B141" s="11"/>
      <c r="Q141" s="58"/>
      <c r="R141" s="58"/>
      <c r="S141" s="58"/>
    </row>
    <row r="142" spans="1:19" s="2" customFormat="1" x14ac:dyDescent="0.2">
      <c r="A142" s="11"/>
      <c r="B142" s="11"/>
      <c r="Q142" s="58"/>
      <c r="R142" s="58"/>
      <c r="S142" s="58"/>
    </row>
    <row r="143" spans="1:19" s="2" customFormat="1" x14ac:dyDescent="0.2">
      <c r="A143" s="11"/>
      <c r="B143" s="11"/>
      <c r="Q143" s="58"/>
      <c r="R143" s="58"/>
      <c r="S143" s="58"/>
    </row>
    <row r="144" spans="1:19" s="2" customFormat="1" x14ac:dyDescent="0.2">
      <c r="A144" s="11"/>
      <c r="B144" s="11"/>
      <c r="Q144" s="58"/>
      <c r="R144" s="58"/>
      <c r="S144" s="58"/>
    </row>
    <row r="145" spans="1:19" s="2" customFormat="1" x14ac:dyDescent="0.2">
      <c r="A145" s="11"/>
      <c r="B145" s="11"/>
      <c r="Q145" s="58"/>
      <c r="R145" s="58"/>
      <c r="S145" s="58"/>
    </row>
    <row r="146" spans="1:19" s="2" customFormat="1" x14ac:dyDescent="0.2">
      <c r="A146" s="11"/>
      <c r="B146" s="11"/>
      <c r="Q146" s="58"/>
      <c r="R146" s="58"/>
      <c r="S146" s="58"/>
    </row>
    <row r="147" spans="1:19" s="2" customFormat="1" x14ac:dyDescent="0.2">
      <c r="A147" s="11"/>
      <c r="B147" s="11"/>
      <c r="Q147" s="58"/>
      <c r="R147" s="58"/>
      <c r="S147" s="58"/>
    </row>
    <row r="148" spans="1:19" s="2" customFormat="1" x14ac:dyDescent="0.2">
      <c r="A148" s="11"/>
      <c r="B148" s="11"/>
      <c r="Q148" s="58"/>
      <c r="R148" s="58"/>
      <c r="S148" s="58"/>
    </row>
    <row r="149" spans="1:19" s="2" customFormat="1" x14ac:dyDescent="0.2">
      <c r="A149" s="11"/>
      <c r="B149" s="11"/>
      <c r="Q149" s="58"/>
      <c r="R149" s="58"/>
      <c r="S149" s="58"/>
    </row>
    <row r="150" spans="1:19" s="2" customFormat="1" x14ac:dyDescent="0.2">
      <c r="A150" s="11"/>
      <c r="B150" s="11"/>
      <c r="Q150" s="58"/>
      <c r="R150" s="58"/>
      <c r="S150" s="58"/>
    </row>
    <row r="151" spans="1:19" s="2" customFormat="1" x14ac:dyDescent="0.2">
      <c r="A151" s="11"/>
      <c r="B151" s="11"/>
      <c r="Q151" s="58"/>
      <c r="R151" s="58"/>
      <c r="S151" s="58"/>
    </row>
    <row r="152" spans="1:19" s="2" customFormat="1" x14ac:dyDescent="0.2">
      <c r="A152" s="11"/>
      <c r="B152" s="11"/>
      <c r="Q152" s="58"/>
      <c r="R152" s="58"/>
      <c r="S152" s="58"/>
    </row>
    <row r="153" spans="1:19" s="2" customFormat="1" x14ac:dyDescent="0.2">
      <c r="A153" s="11"/>
      <c r="B153" s="11"/>
      <c r="Q153" s="58"/>
      <c r="R153" s="58"/>
      <c r="S153" s="58"/>
    </row>
    <row r="154" spans="1:19" s="2" customFormat="1" x14ac:dyDescent="0.2">
      <c r="A154" s="11"/>
      <c r="B154" s="11"/>
      <c r="Q154" s="58"/>
      <c r="R154" s="58"/>
      <c r="S154" s="58"/>
    </row>
    <row r="155" spans="1:19" s="2" customFormat="1" x14ac:dyDescent="0.2">
      <c r="A155" s="11"/>
      <c r="B155" s="11"/>
      <c r="Q155" s="58"/>
      <c r="R155" s="58"/>
      <c r="S155" s="58"/>
    </row>
    <row r="156" spans="1:19" s="2" customFormat="1" x14ac:dyDescent="0.2">
      <c r="A156" s="11"/>
      <c r="B156" s="11"/>
      <c r="Q156" s="58"/>
      <c r="R156" s="58"/>
      <c r="S156" s="58"/>
    </row>
    <row r="157" spans="1:19" s="2" customFormat="1" x14ac:dyDescent="0.2">
      <c r="A157" s="11"/>
      <c r="B157" s="11"/>
      <c r="Q157" s="58"/>
      <c r="R157" s="58"/>
      <c r="S157" s="58"/>
    </row>
    <row r="158" spans="1:19" s="2" customFormat="1" x14ac:dyDescent="0.2">
      <c r="A158" s="11"/>
      <c r="B158" s="11"/>
      <c r="Q158" s="58"/>
      <c r="R158" s="58"/>
      <c r="S158" s="58"/>
    </row>
    <row r="159" spans="1:19" s="2" customFormat="1" x14ac:dyDescent="0.2">
      <c r="A159" s="11"/>
      <c r="B159" s="11"/>
      <c r="Q159" s="58"/>
      <c r="R159" s="58"/>
      <c r="S159" s="58"/>
    </row>
    <row r="160" spans="1:19" s="2" customFormat="1" x14ac:dyDescent="0.2">
      <c r="A160" s="11"/>
      <c r="B160" s="11"/>
      <c r="Q160" s="58"/>
      <c r="R160" s="58"/>
      <c r="S160" s="58"/>
    </row>
    <row r="161" spans="1:19" s="2" customFormat="1" x14ac:dyDescent="0.2">
      <c r="A161" s="11"/>
      <c r="B161" s="11"/>
      <c r="Q161" s="58"/>
      <c r="R161" s="58"/>
      <c r="S161" s="58"/>
    </row>
    <row r="162" spans="1:19" s="2" customFormat="1" x14ac:dyDescent="0.2">
      <c r="A162" s="11"/>
      <c r="B162" s="11"/>
      <c r="Q162" s="58"/>
      <c r="R162" s="58"/>
      <c r="S162" s="58"/>
    </row>
    <row r="163" spans="1:19" s="2" customFormat="1" x14ac:dyDescent="0.2">
      <c r="A163" s="11"/>
      <c r="B163" s="11"/>
      <c r="Q163" s="58"/>
      <c r="R163" s="58"/>
      <c r="S163" s="58"/>
    </row>
    <row r="164" spans="1:19" s="2" customFormat="1" x14ac:dyDescent="0.2">
      <c r="A164" s="11"/>
      <c r="B164" s="11"/>
      <c r="Q164" s="58"/>
      <c r="R164" s="58"/>
      <c r="S164" s="58"/>
    </row>
    <row r="165" spans="1:19" s="2" customFormat="1" x14ac:dyDescent="0.2">
      <c r="A165" s="11"/>
      <c r="B165" s="11"/>
      <c r="Q165" s="58"/>
      <c r="R165" s="58"/>
      <c r="S165" s="58"/>
    </row>
    <row r="166" spans="1:19" s="2" customFormat="1" x14ac:dyDescent="0.2">
      <c r="A166" s="11"/>
      <c r="B166" s="11"/>
      <c r="Q166" s="58"/>
      <c r="R166" s="58"/>
      <c r="S166" s="58"/>
    </row>
    <row r="167" spans="1:19" s="2" customFormat="1" x14ac:dyDescent="0.2">
      <c r="A167" s="11"/>
      <c r="B167" s="11"/>
      <c r="Q167" s="58"/>
      <c r="R167" s="58"/>
      <c r="S167" s="58"/>
    </row>
    <row r="168" spans="1:19" s="2" customFormat="1" x14ac:dyDescent="0.2">
      <c r="A168" s="11"/>
      <c r="B168" s="11"/>
      <c r="Q168" s="58"/>
      <c r="R168" s="58"/>
      <c r="S168" s="58"/>
    </row>
    <row r="169" spans="1:19" s="2" customFormat="1" x14ac:dyDescent="0.2">
      <c r="A169" s="11"/>
      <c r="B169" s="11"/>
      <c r="Q169" s="58"/>
      <c r="R169" s="58"/>
      <c r="S169" s="58"/>
    </row>
    <row r="170" spans="1:19" s="2" customFormat="1" x14ac:dyDescent="0.2">
      <c r="A170" s="11"/>
      <c r="B170" s="11"/>
      <c r="Q170" s="58"/>
      <c r="R170" s="58"/>
      <c r="S170" s="58"/>
    </row>
    <row r="171" spans="1:19" s="2" customFormat="1" x14ac:dyDescent="0.2">
      <c r="A171" s="11"/>
      <c r="B171" s="11"/>
      <c r="Q171" s="58"/>
      <c r="R171" s="58"/>
      <c r="S171" s="58"/>
    </row>
    <row r="172" spans="1:19" s="2" customFormat="1" x14ac:dyDescent="0.2">
      <c r="A172" s="11"/>
      <c r="B172" s="11"/>
      <c r="Q172" s="58"/>
      <c r="R172" s="58"/>
      <c r="S172" s="58"/>
    </row>
    <row r="173" spans="1:19" s="2" customFormat="1" x14ac:dyDescent="0.2">
      <c r="A173" s="11"/>
      <c r="B173" s="11"/>
      <c r="Q173" s="58"/>
      <c r="R173" s="58"/>
      <c r="S173" s="58"/>
    </row>
    <row r="174" spans="1:19" s="2" customFormat="1" x14ac:dyDescent="0.2">
      <c r="A174" s="11"/>
      <c r="B174" s="11"/>
      <c r="Q174" s="58"/>
      <c r="R174" s="58"/>
      <c r="S174" s="58"/>
    </row>
    <row r="175" spans="1:19" s="2" customFormat="1" x14ac:dyDescent="0.2">
      <c r="A175" s="11"/>
      <c r="B175" s="11"/>
      <c r="Q175" s="58"/>
      <c r="R175" s="58"/>
      <c r="S175" s="58"/>
    </row>
    <row r="176" spans="1:19" s="2" customFormat="1" x14ac:dyDescent="0.2">
      <c r="A176" s="11"/>
      <c r="B176" s="11"/>
      <c r="Q176" s="58"/>
      <c r="R176" s="58"/>
      <c r="S176" s="58"/>
    </row>
    <row r="177" spans="1:19" s="2" customFormat="1" x14ac:dyDescent="0.2">
      <c r="A177" s="11"/>
      <c r="B177" s="11"/>
      <c r="Q177" s="58"/>
      <c r="R177" s="58"/>
      <c r="S177" s="58"/>
    </row>
    <row r="178" spans="1:19" s="2" customFormat="1" x14ac:dyDescent="0.2">
      <c r="A178" s="11"/>
      <c r="B178" s="11"/>
      <c r="Q178" s="58"/>
      <c r="R178" s="58"/>
      <c r="S178" s="58"/>
    </row>
    <row r="179" spans="1:19" s="2" customFormat="1" x14ac:dyDescent="0.2">
      <c r="A179" s="11"/>
      <c r="B179" s="11"/>
      <c r="Q179" s="58"/>
      <c r="R179" s="58"/>
      <c r="S179" s="58"/>
    </row>
    <row r="180" spans="1:19" s="2" customFormat="1" x14ac:dyDescent="0.2">
      <c r="A180" s="11"/>
      <c r="B180" s="11"/>
      <c r="Q180" s="58"/>
      <c r="R180" s="58"/>
      <c r="S180" s="58"/>
    </row>
    <row r="181" spans="1:19" s="2" customFormat="1" x14ac:dyDescent="0.2">
      <c r="A181" s="11"/>
      <c r="B181" s="11"/>
      <c r="Q181" s="58"/>
      <c r="R181" s="58"/>
      <c r="S181" s="58"/>
    </row>
    <row r="182" spans="1:19" s="2" customFormat="1" x14ac:dyDescent="0.2">
      <c r="A182" s="11"/>
      <c r="B182" s="11"/>
      <c r="Q182" s="58"/>
      <c r="R182" s="58"/>
      <c r="S182" s="58"/>
    </row>
    <row r="183" spans="1:19" s="2" customFormat="1" x14ac:dyDescent="0.2">
      <c r="A183" s="11"/>
      <c r="B183" s="11"/>
      <c r="Q183" s="58"/>
      <c r="R183" s="58"/>
      <c r="S183" s="58"/>
    </row>
    <row r="184" spans="1:19" s="2" customFormat="1" x14ac:dyDescent="0.2">
      <c r="A184" s="11"/>
      <c r="B184" s="11"/>
      <c r="Q184" s="58"/>
      <c r="R184" s="58"/>
      <c r="S184" s="58"/>
    </row>
    <row r="185" spans="1:19" s="2" customFormat="1" x14ac:dyDescent="0.2">
      <c r="A185" s="11"/>
      <c r="B185" s="11"/>
      <c r="Q185" s="58"/>
      <c r="R185" s="58"/>
      <c r="S185" s="58"/>
    </row>
    <row r="186" spans="1:19" s="2" customFormat="1" x14ac:dyDescent="0.2">
      <c r="A186" s="11"/>
      <c r="B186" s="11"/>
      <c r="Q186" s="58"/>
      <c r="R186" s="58"/>
      <c r="S186" s="58"/>
    </row>
    <row r="187" spans="1:19" s="2" customFormat="1" x14ac:dyDescent="0.2">
      <c r="A187" s="11"/>
      <c r="B187" s="11"/>
      <c r="Q187" s="58"/>
      <c r="R187" s="58"/>
      <c r="S187" s="58"/>
    </row>
    <row r="188" spans="1:19" s="2" customFormat="1" x14ac:dyDescent="0.2">
      <c r="A188" s="11"/>
      <c r="B188" s="11"/>
      <c r="Q188" s="58"/>
      <c r="R188" s="58"/>
      <c r="S188" s="58"/>
    </row>
    <row r="189" spans="1:19" s="2" customFormat="1" x14ac:dyDescent="0.2">
      <c r="A189" s="11"/>
      <c r="B189" s="11"/>
      <c r="Q189" s="58"/>
      <c r="R189" s="58"/>
      <c r="S189" s="58"/>
    </row>
    <row r="190" spans="1:19" s="2" customFormat="1" x14ac:dyDescent="0.2">
      <c r="A190" s="11"/>
      <c r="B190" s="11"/>
      <c r="Q190" s="58"/>
      <c r="R190" s="58"/>
      <c r="S190" s="58"/>
    </row>
    <row r="191" spans="1:19" s="2" customFormat="1" x14ac:dyDescent="0.2">
      <c r="A191" s="11"/>
      <c r="B191" s="11"/>
      <c r="Q191" s="58"/>
      <c r="R191" s="58"/>
      <c r="S191" s="58"/>
    </row>
    <row r="192" spans="1:19" s="2" customFormat="1" x14ac:dyDescent="0.2">
      <c r="A192" s="11"/>
      <c r="B192" s="11"/>
      <c r="Q192" s="58"/>
      <c r="R192" s="58"/>
      <c r="S192" s="58"/>
    </row>
    <row r="193" spans="1:19" s="2" customFormat="1" x14ac:dyDescent="0.2">
      <c r="A193" s="11"/>
      <c r="B193" s="11"/>
      <c r="Q193" s="58"/>
      <c r="R193" s="58"/>
      <c r="S193" s="58"/>
    </row>
    <row r="194" spans="1:19" s="2" customFormat="1" x14ac:dyDescent="0.2">
      <c r="A194" s="11"/>
      <c r="B194" s="11"/>
      <c r="Q194" s="58"/>
      <c r="R194" s="58"/>
      <c r="S194" s="58"/>
    </row>
    <row r="195" spans="1:19" s="2" customFormat="1" x14ac:dyDescent="0.2">
      <c r="A195" s="11"/>
      <c r="B195" s="11"/>
      <c r="Q195" s="58"/>
      <c r="R195" s="58"/>
      <c r="S195" s="58"/>
    </row>
    <row r="196" spans="1:19" s="2" customFormat="1" x14ac:dyDescent="0.2">
      <c r="A196" s="11"/>
      <c r="B196" s="11"/>
      <c r="Q196" s="58"/>
      <c r="R196" s="58"/>
      <c r="S196" s="58"/>
    </row>
    <row r="197" spans="1:19" s="2" customFormat="1" x14ac:dyDescent="0.2">
      <c r="A197" s="11"/>
      <c r="B197" s="11"/>
      <c r="Q197" s="58"/>
      <c r="R197" s="58"/>
      <c r="S197" s="58"/>
    </row>
    <row r="198" spans="1:19" s="2" customFormat="1" x14ac:dyDescent="0.2">
      <c r="A198" s="11"/>
      <c r="B198" s="11"/>
      <c r="Q198" s="58"/>
      <c r="R198" s="58"/>
      <c r="S198" s="58"/>
    </row>
    <row r="199" spans="1:19" s="2" customFormat="1" x14ac:dyDescent="0.2">
      <c r="A199" s="11"/>
      <c r="B199" s="11"/>
      <c r="Q199" s="58"/>
      <c r="R199" s="58"/>
      <c r="S199" s="58"/>
    </row>
    <row r="200" spans="1:19" s="2" customFormat="1" x14ac:dyDescent="0.2">
      <c r="A200" s="11"/>
      <c r="B200" s="11"/>
      <c r="Q200" s="58"/>
      <c r="R200" s="58"/>
      <c r="S200" s="58"/>
    </row>
    <row r="201" spans="1:19" s="2" customFormat="1" x14ac:dyDescent="0.2">
      <c r="A201" s="11"/>
      <c r="B201" s="11"/>
      <c r="Q201" s="58"/>
      <c r="R201" s="58"/>
      <c r="S201" s="58"/>
    </row>
    <row r="202" spans="1:19" s="2" customFormat="1" x14ac:dyDescent="0.2">
      <c r="A202" s="11"/>
      <c r="B202" s="11"/>
      <c r="Q202" s="58"/>
      <c r="R202" s="58"/>
      <c r="S202" s="58"/>
    </row>
    <row r="203" spans="1:19" s="2" customFormat="1" x14ac:dyDescent="0.2">
      <c r="A203" s="11"/>
      <c r="B203" s="11"/>
      <c r="Q203" s="58"/>
      <c r="R203" s="58"/>
      <c r="S203" s="58"/>
    </row>
    <row r="204" spans="1:19" s="2" customFormat="1" x14ac:dyDescent="0.2">
      <c r="A204" s="11"/>
      <c r="B204" s="11"/>
      <c r="Q204" s="58"/>
      <c r="R204" s="58"/>
      <c r="S204" s="58"/>
    </row>
    <row r="205" spans="1:19" s="2" customFormat="1" x14ac:dyDescent="0.2">
      <c r="A205" s="11"/>
      <c r="B205" s="11"/>
      <c r="Q205" s="58"/>
      <c r="R205" s="58"/>
      <c r="S205" s="58"/>
    </row>
    <row r="206" spans="1:19" s="2" customFormat="1" x14ac:dyDescent="0.2">
      <c r="A206" s="11"/>
      <c r="B206" s="11"/>
      <c r="Q206" s="58"/>
      <c r="R206" s="58"/>
      <c r="S206" s="58"/>
    </row>
    <row r="207" spans="1:19" s="2" customFormat="1" x14ac:dyDescent="0.2">
      <c r="A207" s="11"/>
      <c r="B207" s="11"/>
      <c r="Q207" s="58"/>
      <c r="R207" s="58"/>
      <c r="S207" s="58"/>
    </row>
    <row r="208" spans="1:19" s="2" customFormat="1" x14ac:dyDescent="0.2">
      <c r="A208" s="11"/>
      <c r="B208" s="11"/>
      <c r="Q208" s="58"/>
      <c r="R208" s="58"/>
      <c r="S208" s="58"/>
    </row>
    <row r="209" spans="1:19" s="2" customFormat="1" x14ac:dyDescent="0.2">
      <c r="A209" s="11"/>
      <c r="B209" s="11"/>
      <c r="Q209" s="58"/>
      <c r="R209" s="58"/>
      <c r="S209" s="58"/>
    </row>
    <row r="210" spans="1:19" s="2" customFormat="1" x14ac:dyDescent="0.2">
      <c r="A210" s="11"/>
      <c r="B210" s="11"/>
      <c r="Q210" s="58"/>
      <c r="R210" s="58"/>
      <c r="S210" s="58"/>
    </row>
    <row r="211" spans="1:19" s="2" customFormat="1" x14ac:dyDescent="0.2">
      <c r="A211" s="11"/>
      <c r="B211" s="11"/>
      <c r="Q211" s="58"/>
      <c r="R211" s="58"/>
      <c r="S211" s="58"/>
    </row>
    <row r="212" spans="1:19" s="2" customFormat="1" x14ac:dyDescent="0.2">
      <c r="A212" s="11"/>
      <c r="B212" s="11"/>
      <c r="Q212" s="58"/>
      <c r="R212" s="58"/>
      <c r="S212" s="58"/>
    </row>
    <row r="213" spans="1:19" s="2" customFormat="1" x14ac:dyDescent="0.2">
      <c r="A213" s="11"/>
      <c r="B213" s="11"/>
      <c r="Q213" s="58"/>
      <c r="R213" s="58"/>
      <c r="S213" s="58"/>
    </row>
    <row r="214" spans="1:19" s="2" customFormat="1" x14ac:dyDescent="0.2">
      <c r="A214" s="11"/>
      <c r="B214" s="11"/>
      <c r="Q214" s="58"/>
      <c r="R214" s="58"/>
      <c r="S214" s="58"/>
    </row>
    <row r="215" spans="1:19" s="2" customFormat="1" x14ac:dyDescent="0.2">
      <c r="A215" s="11"/>
      <c r="B215" s="11"/>
      <c r="Q215" s="58"/>
      <c r="R215" s="58"/>
      <c r="S215" s="58"/>
    </row>
    <row r="216" spans="1:19" s="2" customFormat="1" x14ac:dyDescent="0.2">
      <c r="A216" s="11"/>
      <c r="B216" s="11"/>
      <c r="Q216" s="58"/>
      <c r="R216" s="58"/>
      <c r="S216" s="58"/>
    </row>
    <row r="217" spans="1:19" s="2" customFormat="1" x14ac:dyDescent="0.2">
      <c r="A217" s="11"/>
      <c r="B217" s="11"/>
      <c r="Q217" s="58"/>
      <c r="R217" s="58"/>
      <c r="S217" s="58"/>
    </row>
    <row r="218" spans="1:19" s="2" customFormat="1" x14ac:dyDescent="0.2">
      <c r="A218" s="11"/>
      <c r="B218" s="11"/>
      <c r="Q218" s="58"/>
      <c r="R218" s="58"/>
      <c r="S218" s="58"/>
    </row>
    <row r="219" spans="1:19" s="2" customFormat="1" x14ac:dyDescent="0.2">
      <c r="A219" s="11"/>
      <c r="B219" s="11"/>
      <c r="Q219" s="58"/>
      <c r="R219" s="58"/>
      <c r="S219" s="58"/>
    </row>
    <row r="220" spans="1:19" s="2" customFormat="1" x14ac:dyDescent="0.2">
      <c r="A220" s="11"/>
      <c r="B220" s="11"/>
      <c r="Q220" s="58"/>
      <c r="R220" s="58"/>
      <c r="S220" s="58"/>
    </row>
    <row r="221" spans="1:19" s="2" customFormat="1" x14ac:dyDescent="0.2">
      <c r="A221" s="11"/>
      <c r="B221" s="11"/>
      <c r="Q221" s="58"/>
      <c r="R221" s="58"/>
      <c r="S221" s="58"/>
    </row>
    <row r="222" spans="1:19" s="2" customFormat="1" x14ac:dyDescent="0.2">
      <c r="A222" s="11"/>
      <c r="B222" s="11"/>
      <c r="Q222" s="58"/>
      <c r="R222" s="58"/>
      <c r="S222" s="58"/>
    </row>
    <row r="223" spans="1:19" s="2" customFormat="1" x14ac:dyDescent="0.2">
      <c r="A223" s="11"/>
      <c r="B223" s="11"/>
      <c r="Q223" s="58"/>
      <c r="R223" s="58"/>
      <c r="S223" s="58"/>
    </row>
    <row r="224" spans="1:19" s="2" customFormat="1" x14ac:dyDescent="0.2">
      <c r="A224" s="11"/>
      <c r="B224" s="11"/>
      <c r="Q224" s="58"/>
      <c r="R224" s="58"/>
      <c r="S224" s="58"/>
    </row>
    <row r="225" spans="1:19" s="2" customFormat="1" x14ac:dyDescent="0.2">
      <c r="A225" s="11"/>
      <c r="B225" s="11"/>
      <c r="Q225" s="58"/>
      <c r="R225" s="58"/>
      <c r="S225" s="58"/>
    </row>
    <row r="226" spans="1:19" s="2" customFormat="1" x14ac:dyDescent="0.2">
      <c r="A226" s="11"/>
      <c r="B226" s="11"/>
      <c r="Q226" s="58"/>
      <c r="R226" s="58"/>
      <c r="S226" s="58"/>
    </row>
    <row r="227" spans="1:19" s="2" customFormat="1" x14ac:dyDescent="0.2">
      <c r="A227" s="11"/>
      <c r="B227" s="11"/>
      <c r="Q227" s="58"/>
      <c r="R227" s="58"/>
      <c r="S227" s="58"/>
    </row>
    <row r="228" spans="1:19" s="2" customFormat="1" x14ac:dyDescent="0.2">
      <c r="A228" s="11"/>
      <c r="B228" s="11"/>
      <c r="Q228" s="58"/>
      <c r="R228" s="58"/>
      <c r="S228" s="58"/>
    </row>
    <row r="229" spans="1:19" s="2" customFormat="1" x14ac:dyDescent="0.2">
      <c r="A229" s="11"/>
      <c r="B229" s="11"/>
      <c r="Q229" s="58"/>
      <c r="R229" s="58"/>
      <c r="S229" s="58"/>
    </row>
    <row r="230" spans="1:19" s="2" customFormat="1" x14ac:dyDescent="0.2">
      <c r="A230" s="11"/>
      <c r="B230" s="11"/>
      <c r="Q230" s="58"/>
      <c r="R230" s="58"/>
      <c r="S230" s="58"/>
    </row>
    <row r="231" spans="1:19" s="2" customFormat="1" x14ac:dyDescent="0.2">
      <c r="A231" s="11"/>
      <c r="B231" s="11"/>
      <c r="Q231" s="58"/>
      <c r="R231" s="58"/>
      <c r="S231" s="58"/>
    </row>
    <row r="232" spans="1:19" s="2" customFormat="1" x14ac:dyDescent="0.2">
      <c r="A232" s="11"/>
      <c r="B232" s="11"/>
      <c r="Q232" s="58"/>
      <c r="R232" s="58"/>
      <c r="S232" s="58"/>
    </row>
    <row r="233" spans="1:19" s="2" customFormat="1" x14ac:dyDescent="0.2">
      <c r="A233" s="11"/>
      <c r="B233" s="11"/>
      <c r="Q233" s="58"/>
      <c r="R233" s="58"/>
      <c r="S233" s="58"/>
    </row>
    <row r="234" spans="1:19" s="2" customFormat="1" x14ac:dyDescent="0.2">
      <c r="A234" s="11"/>
      <c r="B234" s="11"/>
      <c r="Q234" s="58"/>
      <c r="R234" s="58"/>
      <c r="S234" s="58"/>
    </row>
    <row r="235" spans="1:19" s="2" customFormat="1" x14ac:dyDescent="0.2">
      <c r="A235" s="11"/>
      <c r="B235" s="11"/>
      <c r="Q235" s="58"/>
      <c r="R235" s="58"/>
      <c r="S235" s="58"/>
    </row>
    <row r="236" spans="1:19" s="2" customFormat="1" x14ac:dyDescent="0.2">
      <c r="A236" s="11"/>
      <c r="B236" s="11"/>
      <c r="Q236" s="58"/>
      <c r="R236" s="58"/>
      <c r="S236" s="58"/>
    </row>
    <row r="237" spans="1:19" s="2" customFormat="1" x14ac:dyDescent="0.2">
      <c r="A237" s="11"/>
      <c r="B237" s="11"/>
      <c r="Q237" s="58"/>
      <c r="R237" s="58"/>
      <c r="S237" s="58"/>
    </row>
    <row r="238" spans="1:19" s="2" customFormat="1" x14ac:dyDescent="0.2">
      <c r="A238" s="11"/>
      <c r="B238" s="11"/>
      <c r="Q238" s="58"/>
      <c r="R238" s="58"/>
      <c r="S238" s="58"/>
    </row>
    <row r="239" spans="1:19" s="2" customFormat="1" x14ac:dyDescent="0.2">
      <c r="A239" s="11"/>
      <c r="B239" s="11"/>
      <c r="Q239" s="58"/>
      <c r="R239" s="58"/>
      <c r="S239" s="58"/>
    </row>
    <row r="240" spans="1:19" s="2" customFormat="1" x14ac:dyDescent="0.2">
      <c r="A240" s="11"/>
      <c r="B240" s="11"/>
      <c r="Q240" s="58"/>
      <c r="R240" s="58"/>
      <c r="S240" s="58"/>
    </row>
    <row r="241" spans="1:19" s="2" customFormat="1" x14ac:dyDescent="0.2">
      <c r="A241" s="11"/>
      <c r="B241" s="11"/>
      <c r="Q241" s="58"/>
      <c r="R241" s="58"/>
      <c r="S241" s="58"/>
    </row>
    <row r="242" spans="1:19" s="2" customFormat="1" x14ac:dyDescent="0.2">
      <c r="A242" s="11"/>
      <c r="B242" s="11"/>
      <c r="Q242" s="58"/>
      <c r="R242" s="58"/>
      <c r="S242" s="58"/>
    </row>
    <row r="243" spans="1:19" s="2" customFormat="1" x14ac:dyDescent="0.2">
      <c r="A243" s="11"/>
      <c r="B243" s="11"/>
      <c r="Q243" s="58"/>
      <c r="R243" s="58"/>
      <c r="S243" s="58"/>
    </row>
    <row r="244" spans="1:19" s="2" customFormat="1" x14ac:dyDescent="0.2">
      <c r="A244" s="11"/>
      <c r="B244" s="11"/>
      <c r="Q244" s="58"/>
      <c r="R244" s="58"/>
      <c r="S244" s="58"/>
    </row>
    <row r="245" spans="1:19" s="2" customFormat="1" x14ac:dyDescent="0.2">
      <c r="A245" s="11"/>
      <c r="B245" s="11"/>
      <c r="Q245" s="58"/>
      <c r="R245" s="58"/>
      <c r="S245" s="58"/>
    </row>
    <row r="246" spans="1:19" s="2" customFormat="1" x14ac:dyDescent="0.2">
      <c r="A246" s="11"/>
      <c r="B246" s="11"/>
      <c r="Q246" s="58"/>
      <c r="R246" s="58"/>
      <c r="S246" s="58"/>
    </row>
    <row r="247" spans="1:19" s="2" customFormat="1" x14ac:dyDescent="0.2">
      <c r="A247" s="11"/>
      <c r="B247" s="11"/>
      <c r="Q247" s="58"/>
      <c r="R247" s="58"/>
      <c r="S247" s="58"/>
    </row>
    <row r="248" spans="1:19" s="2" customFormat="1" x14ac:dyDescent="0.2">
      <c r="A248" s="11"/>
      <c r="B248" s="11"/>
      <c r="Q248" s="58"/>
      <c r="R248" s="58"/>
      <c r="S248" s="58"/>
    </row>
    <row r="249" spans="1:19" s="2" customFormat="1" x14ac:dyDescent="0.2">
      <c r="A249" s="11"/>
      <c r="B249" s="11"/>
      <c r="Q249" s="58"/>
      <c r="R249" s="58"/>
      <c r="S249" s="58"/>
    </row>
    <row r="250" spans="1:19" s="2" customFormat="1" x14ac:dyDescent="0.2">
      <c r="A250" s="11"/>
      <c r="B250" s="11"/>
      <c r="Q250" s="58"/>
      <c r="R250" s="58"/>
      <c r="S250" s="58"/>
    </row>
    <row r="251" spans="1:19" s="2" customFormat="1" x14ac:dyDescent="0.2">
      <c r="A251" s="11"/>
      <c r="B251" s="11"/>
      <c r="Q251" s="58"/>
      <c r="R251" s="58"/>
      <c r="S251" s="58"/>
    </row>
    <row r="252" spans="1:19" s="2" customFormat="1" x14ac:dyDescent="0.2">
      <c r="A252" s="11"/>
      <c r="B252" s="11"/>
      <c r="Q252" s="58"/>
      <c r="R252" s="58"/>
      <c r="S252" s="58"/>
    </row>
    <row r="253" spans="1:19" s="2" customFormat="1" x14ac:dyDescent="0.2">
      <c r="A253" s="11"/>
      <c r="B253" s="11"/>
      <c r="Q253" s="58"/>
      <c r="R253" s="58"/>
      <c r="S253" s="58"/>
    </row>
    <row r="254" spans="1:19" s="2" customFormat="1" x14ac:dyDescent="0.2">
      <c r="A254" s="11"/>
      <c r="B254" s="11"/>
      <c r="Q254" s="58"/>
      <c r="R254" s="58"/>
      <c r="S254" s="58"/>
    </row>
    <row r="255" spans="1:19" s="2" customFormat="1" x14ac:dyDescent="0.2">
      <c r="A255" s="11"/>
      <c r="B255" s="11"/>
      <c r="Q255" s="58"/>
      <c r="R255" s="58"/>
      <c r="S255" s="58"/>
    </row>
    <row r="256" spans="1:19" s="2" customFormat="1" x14ac:dyDescent="0.2">
      <c r="A256" s="11"/>
      <c r="B256" s="11"/>
      <c r="Q256" s="58"/>
      <c r="R256" s="58"/>
      <c r="S256" s="58"/>
    </row>
    <row r="257" spans="1:19" s="2" customFormat="1" x14ac:dyDescent="0.2">
      <c r="A257" s="11"/>
      <c r="B257" s="11"/>
      <c r="Q257" s="58"/>
      <c r="R257" s="58"/>
      <c r="S257" s="58"/>
    </row>
    <row r="258" spans="1:19" s="2" customFormat="1" x14ac:dyDescent="0.2">
      <c r="A258" s="11"/>
      <c r="B258" s="11"/>
      <c r="Q258" s="58"/>
      <c r="R258" s="58"/>
      <c r="S258" s="58"/>
    </row>
    <row r="259" spans="1:19" s="2" customFormat="1" x14ac:dyDescent="0.2">
      <c r="A259" s="11"/>
      <c r="B259" s="11"/>
      <c r="Q259" s="58"/>
      <c r="R259" s="58"/>
      <c r="S259" s="58"/>
    </row>
    <row r="260" spans="1:19" s="2" customFormat="1" x14ac:dyDescent="0.2">
      <c r="A260" s="11"/>
      <c r="B260" s="11"/>
      <c r="Q260" s="58"/>
      <c r="R260" s="58"/>
      <c r="S260" s="58"/>
    </row>
    <row r="261" spans="1:19" s="2" customFormat="1" x14ac:dyDescent="0.2">
      <c r="A261" s="11"/>
      <c r="B261" s="11"/>
      <c r="Q261" s="58"/>
      <c r="R261" s="58"/>
      <c r="S261" s="58"/>
    </row>
    <row r="262" spans="1:19" s="2" customFormat="1" x14ac:dyDescent="0.2">
      <c r="A262" s="11"/>
      <c r="B262" s="11"/>
      <c r="Q262" s="58"/>
      <c r="R262" s="58"/>
      <c r="S262" s="58"/>
    </row>
    <row r="263" spans="1:19" s="2" customFormat="1" x14ac:dyDescent="0.2">
      <c r="A263" s="11"/>
      <c r="B263" s="11"/>
      <c r="Q263" s="58"/>
      <c r="R263" s="58"/>
      <c r="S263" s="58"/>
    </row>
    <row r="264" spans="1:19" s="2" customFormat="1" x14ac:dyDescent="0.2">
      <c r="A264" s="11"/>
      <c r="B264" s="11"/>
      <c r="Q264" s="58"/>
      <c r="R264" s="58"/>
      <c r="S264" s="58"/>
    </row>
    <row r="265" spans="1:19" s="2" customFormat="1" x14ac:dyDescent="0.2">
      <c r="A265" s="11"/>
      <c r="B265" s="11"/>
      <c r="Q265" s="58"/>
      <c r="R265" s="58"/>
      <c r="S265" s="58"/>
    </row>
    <row r="266" spans="1:19" s="2" customFormat="1" x14ac:dyDescent="0.2">
      <c r="A266" s="11"/>
      <c r="B266" s="11"/>
      <c r="Q266" s="58"/>
      <c r="R266" s="58"/>
      <c r="S266" s="58"/>
    </row>
    <row r="267" spans="1:19" s="2" customFormat="1" x14ac:dyDescent="0.2">
      <c r="A267" s="11"/>
      <c r="B267" s="11"/>
      <c r="Q267" s="58"/>
      <c r="R267" s="58"/>
      <c r="S267" s="58"/>
    </row>
    <row r="268" spans="1:19" s="2" customFormat="1" x14ac:dyDescent="0.2">
      <c r="A268" s="11"/>
      <c r="B268" s="11"/>
      <c r="Q268" s="58"/>
      <c r="R268" s="58"/>
      <c r="S268" s="58"/>
    </row>
    <row r="269" spans="1:19" s="2" customFormat="1" x14ac:dyDescent="0.2">
      <c r="A269" s="11"/>
      <c r="B269" s="11"/>
      <c r="Q269" s="58"/>
      <c r="R269" s="58"/>
      <c r="S269" s="58"/>
    </row>
    <row r="270" spans="1:19" s="2" customFormat="1" x14ac:dyDescent="0.2">
      <c r="A270" s="11"/>
      <c r="B270" s="11"/>
      <c r="Q270" s="58"/>
      <c r="R270" s="58"/>
      <c r="S270" s="58"/>
    </row>
    <row r="271" spans="1:19" s="2" customFormat="1" x14ac:dyDescent="0.2">
      <c r="A271" s="11"/>
      <c r="B271" s="11"/>
      <c r="Q271" s="58"/>
      <c r="R271" s="58"/>
      <c r="S271" s="58"/>
    </row>
    <row r="272" spans="1:19" s="2" customFormat="1" x14ac:dyDescent="0.2">
      <c r="A272" s="11"/>
      <c r="B272" s="11"/>
      <c r="Q272" s="58"/>
      <c r="R272" s="58"/>
      <c r="S272" s="58"/>
    </row>
    <row r="273" spans="1:19" s="2" customFormat="1" x14ac:dyDescent="0.2">
      <c r="A273" s="11"/>
      <c r="B273" s="11"/>
      <c r="Q273" s="58"/>
      <c r="R273" s="58"/>
      <c r="S273" s="58"/>
    </row>
    <row r="274" spans="1:19" s="2" customFormat="1" x14ac:dyDescent="0.2">
      <c r="A274" s="11"/>
      <c r="B274" s="11"/>
      <c r="Q274" s="58"/>
      <c r="R274" s="58"/>
      <c r="S274" s="58"/>
    </row>
    <row r="275" spans="1:19" s="2" customFormat="1" x14ac:dyDescent="0.2">
      <c r="A275" s="11"/>
      <c r="B275" s="11"/>
      <c r="Q275" s="58"/>
      <c r="R275" s="58"/>
      <c r="S275" s="58"/>
    </row>
    <row r="276" spans="1:19" s="2" customFormat="1" x14ac:dyDescent="0.2">
      <c r="A276" s="11"/>
      <c r="B276" s="11"/>
      <c r="Q276" s="58"/>
      <c r="R276" s="58"/>
      <c r="S276" s="58"/>
    </row>
    <row r="277" spans="1:19" s="2" customFormat="1" x14ac:dyDescent="0.2">
      <c r="A277" s="11"/>
      <c r="B277" s="11"/>
      <c r="Q277" s="58"/>
      <c r="R277" s="58"/>
      <c r="S277" s="58"/>
    </row>
    <row r="278" spans="1:19" s="2" customFormat="1" x14ac:dyDescent="0.2">
      <c r="A278" s="11"/>
      <c r="B278" s="11"/>
      <c r="Q278" s="58"/>
      <c r="R278" s="58"/>
      <c r="S278" s="58"/>
    </row>
    <row r="279" spans="1:19" s="2" customFormat="1" x14ac:dyDescent="0.2">
      <c r="A279" s="11"/>
      <c r="B279" s="11"/>
      <c r="Q279" s="58"/>
      <c r="R279" s="58"/>
      <c r="S279" s="58"/>
    </row>
    <row r="280" spans="1:19" s="2" customFormat="1" x14ac:dyDescent="0.2">
      <c r="A280" s="11"/>
      <c r="B280" s="11"/>
      <c r="Q280" s="58"/>
      <c r="R280" s="58"/>
      <c r="S280" s="58"/>
    </row>
    <row r="281" spans="1:19" s="2" customFormat="1" x14ac:dyDescent="0.2">
      <c r="A281" s="11"/>
      <c r="B281" s="11"/>
      <c r="Q281" s="58"/>
      <c r="R281" s="58"/>
      <c r="S281" s="58"/>
    </row>
    <row r="282" spans="1:19" s="2" customFormat="1" x14ac:dyDescent="0.2">
      <c r="A282" s="11"/>
      <c r="B282" s="11"/>
      <c r="Q282" s="58"/>
      <c r="R282" s="58"/>
      <c r="S282" s="58"/>
    </row>
    <row r="283" spans="1:19" s="2" customFormat="1" x14ac:dyDescent="0.2">
      <c r="A283" s="11"/>
      <c r="B283" s="11"/>
      <c r="Q283" s="58"/>
      <c r="R283" s="58"/>
      <c r="S283" s="58"/>
    </row>
    <row r="284" spans="1:19" s="2" customFormat="1" x14ac:dyDescent="0.2">
      <c r="A284" s="11"/>
      <c r="B284" s="11"/>
      <c r="Q284" s="58"/>
      <c r="R284" s="58"/>
      <c r="S284" s="58"/>
    </row>
    <row r="285" spans="1:19" s="2" customFormat="1" x14ac:dyDescent="0.2">
      <c r="A285" s="11"/>
      <c r="B285" s="11"/>
      <c r="Q285" s="58"/>
      <c r="R285" s="58"/>
      <c r="S285" s="58"/>
    </row>
    <row r="286" spans="1:19" s="2" customFormat="1" x14ac:dyDescent="0.2">
      <c r="A286" s="11"/>
      <c r="B286" s="11"/>
      <c r="Q286" s="58"/>
      <c r="R286" s="58"/>
      <c r="S286" s="58"/>
    </row>
    <row r="287" spans="1:19" s="2" customFormat="1" x14ac:dyDescent="0.2">
      <c r="A287" s="11"/>
      <c r="B287" s="11"/>
      <c r="Q287" s="58"/>
      <c r="R287" s="58"/>
      <c r="S287" s="58"/>
    </row>
    <row r="288" spans="1:19" s="2" customFormat="1" x14ac:dyDescent="0.2">
      <c r="A288" s="11"/>
      <c r="B288" s="11"/>
      <c r="Q288" s="58"/>
      <c r="R288" s="58"/>
      <c r="S288" s="58"/>
    </row>
    <row r="289" spans="1:19" s="2" customFormat="1" x14ac:dyDescent="0.2">
      <c r="A289" s="11"/>
      <c r="B289" s="11"/>
      <c r="Q289" s="58"/>
      <c r="R289" s="58"/>
      <c r="S289" s="58"/>
    </row>
    <row r="290" spans="1:19" s="2" customFormat="1" x14ac:dyDescent="0.2">
      <c r="A290" s="11"/>
      <c r="B290" s="11"/>
      <c r="Q290" s="58"/>
      <c r="R290" s="58"/>
      <c r="S290" s="58"/>
    </row>
    <row r="291" spans="1:19" s="2" customFormat="1" x14ac:dyDescent="0.2">
      <c r="A291" s="11"/>
      <c r="B291" s="11"/>
      <c r="Q291" s="58"/>
      <c r="R291" s="58"/>
      <c r="S291" s="58"/>
    </row>
    <row r="292" spans="1:19" s="2" customFormat="1" x14ac:dyDescent="0.2">
      <c r="A292" s="11"/>
      <c r="B292" s="11"/>
      <c r="Q292" s="58"/>
      <c r="R292" s="58"/>
      <c r="S292" s="58"/>
    </row>
    <row r="293" spans="1:19" s="2" customFormat="1" x14ac:dyDescent="0.2">
      <c r="A293" s="11"/>
      <c r="B293" s="11"/>
      <c r="Q293" s="58"/>
      <c r="R293" s="58"/>
      <c r="S293" s="58"/>
    </row>
    <row r="294" spans="1:19" s="2" customFormat="1" x14ac:dyDescent="0.2">
      <c r="A294" s="11"/>
      <c r="B294" s="11"/>
      <c r="Q294" s="58"/>
      <c r="R294" s="58"/>
      <c r="S294" s="58"/>
    </row>
    <row r="295" spans="1:19" s="2" customFormat="1" x14ac:dyDescent="0.2">
      <c r="A295" s="11"/>
      <c r="B295" s="11"/>
      <c r="Q295" s="58"/>
      <c r="R295" s="58"/>
      <c r="S295" s="58"/>
    </row>
    <row r="296" spans="1:19" s="2" customFormat="1" x14ac:dyDescent="0.2">
      <c r="A296" s="11"/>
      <c r="B296" s="11"/>
      <c r="Q296" s="58"/>
      <c r="R296" s="58"/>
      <c r="S296" s="58"/>
    </row>
    <row r="297" spans="1:19" s="2" customFormat="1" x14ac:dyDescent="0.2">
      <c r="A297" s="11"/>
      <c r="B297" s="11"/>
      <c r="Q297" s="58"/>
      <c r="R297" s="58"/>
      <c r="S297" s="58"/>
    </row>
    <row r="298" spans="1:19" s="2" customFormat="1" x14ac:dyDescent="0.2">
      <c r="A298" s="11"/>
      <c r="B298" s="11"/>
      <c r="Q298" s="58"/>
      <c r="R298" s="58"/>
      <c r="S298" s="58"/>
    </row>
    <row r="299" spans="1:19" s="2" customFormat="1" x14ac:dyDescent="0.2">
      <c r="A299" s="11"/>
      <c r="B299" s="11"/>
      <c r="Q299" s="58"/>
      <c r="R299" s="58"/>
      <c r="S299" s="58"/>
    </row>
    <row r="300" spans="1:19" s="2" customFormat="1" x14ac:dyDescent="0.2">
      <c r="A300" s="11"/>
      <c r="B300" s="11"/>
      <c r="Q300" s="58"/>
      <c r="R300" s="58"/>
      <c r="S300" s="58"/>
    </row>
    <row r="301" spans="1:19" s="2" customFormat="1" x14ac:dyDescent="0.2">
      <c r="A301" s="11"/>
      <c r="B301" s="11"/>
      <c r="Q301" s="58"/>
      <c r="R301" s="58"/>
      <c r="S301" s="58"/>
    </row>
    <row r="302" spans="1:19" s="2" customFormat="1" x14ac:dyDescent="0.2">
      <c r="A302" s="11"/>
      <c r="B302" s="11"/>
      <c r="Q302" s="58"/>
      <c r="R302" s="58"/>
      <c r="S302" s="58"/>
    </row>
    <row r="303" spans="1:19" s="2" customFormat="1" x14ac:dyDescent="0.2">
      <c r="A303" s="11"/>
      <c r="B303" s="11"/>
      <c r="Q303" s="58"/>
      <c r="R303" s="58"/>
      <c r="S303" s="58"/>
    </row>
    <row r="304" spans="1:19" s="2" customFormat="1" x14ac:dyDescent="0.2">
      <c r="A304" s="11"/>
      <c r="B304" s="11"/>
      <c r="Q304" s="58"/>
      <c r="R304" s="58"/>
      <c r="S304" s="58"/>
    </row>
    <row r="305" spans="1:19" s="2" customFormat="1" x14ac:dyDescent="0.2">
      <c r="A305" s="11"/>
      <c r="B305" s="11"/>
      <c r="Q305" s="58"/>
      <c r="R305" s="58"/>
      <c r="S305" s="58"/>
    </row>
    <row r="306" spans="1:19" s="2" customFormat="1" x14ac:dyDescent="0.2">
      <c r="A306" s="11"/>
      <c r="B306" s="11"/>
      <c r="Q306" s="58"/>
      <c r="R306" s="58"/>
      <c r="S306" s="58"/>
    </row>
    <row r="307" spans="1:19" s="2" customFormat="1" x14ac:dyDescent="0.2">
      <c r="A307" s="11"/>
      <c r="B307" s="11"/>
      <c r="Q307" s="58"/>
      <c r="R307" s="58"/>
      <c r="S307" s="58"/>
    </row>
    <row r="308" spans="1:19" s="2" customFormat="1" x14ac:dyDescent="0.2">
      <c r="A308" s="11"/>
      <c r="B308" s="11"/>
      <c r="Q308" s="58"/>
      <c r="R308" s="58"/>
      <c r="S308" s="58"/>
    </row>
    <row r="309" spans="1:19" s="2" customFormat="1" x14ac:dyDescent="0.2">
      <c r="A309" s="11"/>
      <c r="B309" s="11"/>
      <c r="Q309" s="58"/>
      <c r="R309" s="58"/>
      <c r="S309" s="58"/>
    </row>
    <row r="310" spans="1:19" s="2" customFormat="1" x14ac:dyDescent="0.2">
      <c r="A310" s="11"/>
      <c r="B310" s="11"/>
      <c r="Q310" s="58"/>
      <c r="R310" s="58"/>
      <c r="S310" s="58"/>
    </row>
    <row r="311" spans="1:19" s="2" customFormat="1" x14ac:dyDescent="0.2">
      <c r="A311" s="11"/>
      <c r="B311" s="11"/>
      <c r="Q311" s="58"/>
      <c r="R311" s="58"/>
      <c r="S311" s="58"/>
    </row>
    <row r="312" spans="1:19" s="2" customFormat="1" x14ac:dyDescent="0.2">
      <c r="A312" s="11"/>
      <c r="B312" s="11"/>
      <c r="Q312" s="58"/>
      <c r="R312" s="58"/>
      <c r="S312" s="58"/>
    </row>
    <row r="313" spans="1:19" s="2" customFormat="1" x14ac:dyDescent="0.2">
      <c r="A313" s="11"/>
      <c r="B313" s="11"/>
      <c r="Q313" s="58"/>
      <c r="R313" s="58"/>
      <c r="S313" s="58"/>
    </row>
    <row r="314" spans="1:19" x14ac:dyDescent="0.2">
      <c r="A314" s="14"/>
      <c r="B314" s="14"/>
    </row>
    <row r="315" spans="1:19" x14ac:dyDescent="0.2">
      <c r="A315" s="14"/>
      <c r="B315" s="14"/>
    </row>
    <row r="316" spans="1:19" x14ac:dyDescent="0.2">
      <c r="A316" s="14"/>
      <c r="B316" s="14"/>
    </row>
    <row r="317" spans="1:19" x14ac:dyDescent="0.2">
      <c r="A317" s="14"/>
      <c r="B317" s="14"/>
    </row>
    <row r="318" spans="1:19" x14ac:dyDescent="0.2">
      <c r="A318" s="14"/>
      <c r="B318" s="14"/>
    </row>
    <row r="319" spans="1:19" x14ac:dyDescent="0.2">
      <c r="A319" s="14"/>
      <c r="B319" s="14"/>
    </row>
    <row r="320" spans="1:19" x14ac:dyDescent="0.2">
      <c r="A320" s="14"/>
      <c r="B320" s="14"/>
    </row>
    <row r="321" spans="1:2" x14ac:dyDescent="0.2">
      <c r="A321" s="14"/>
      <c r="B321" s="14"/>
    </row>
    <row r="322" spans="1:2" x14ac:dyDescent="0.2">
      <c r="A322" s="14"/>
      <c r="B322" s="14"/>
    </row>
    <row r="323" spans="1:2" x14ac:dyDescent="0.2">
      <c r="A323" s="14"/>
      <c r="B323" s="14"/>
    </row>
    <row r="324" spans="1:2" x14ac:dyDescent="0.2">
      <c r="A324" s="14"/>
      <c r="B324" s="14"/>
    </row>
    <row r="325" spans="1:2" x14ac:dyDescent="0.2">
      <c r="A325" s="14"/>
      <c r="B325" s="14"/>
    </row>
    <row r="326" spans="1:2" x14ac:dyDescent="0.2">
      <c r="A326" s="14"/>
      <c r="B326" s="14"/>
    </row>
    <row r="327" spans="1:2" x14ac:dyDescent="0.2">
      <c r="A327" s="14"/>
      <c r="B327" s="14"/>
    </row>
    <row r="328" spans="1:2" x14ac:dyDescent="0.2">
      <c r="A328" s="14"/>
      <c r="B328" s="14"/>
    </row>
    <row r="329" spans="1:2" x14ac:dyDescent="0.2">
      <c r="A329" s="14"/>
      <c r="B329" s="14"/>
    </row>
    <row r="330" spans="1:2" x14ac:dyDescent="0.2">
      <c r="A330" s="14"/>
      <c r="B330" s="14"/>
    </row>
    <row r="331" spans="1:2" x14ac:dyDescent="0.2">
      <c r="A331" s="14"/>
      <c r="B331" s="14"/>
    </row>
    <row r="332" spans="1:2" x14ac:dyDescent="0.2">
      <c r="A332" s="14"/>
      <c r="B332" s="14"/>
    </row>
    <row r="333" spans="1:2" x14ac:dyDescent="0.2">
      <c r="A333" s="14"/>
      <c r="B333" s="14"/>
    </row>
    <row r="334" spans="1:2" x14ac:dyDescent="0.2">
      <c r="A334" s="14"/>
      <c r="B334" s="14"/>
    </row>
    <row r="335" spans="1:2" x14ac:dyDescent="0.2">
      <c r="A335" s="14"/>
      <c r="B335" s="14"/>
    </row>
    <row r="336" spans="1:2" x14ac:dyDescent="0.2">
      <c r="A336" s="14"/>
      <c r="B336" s="14"/>
    </row>
    <row r="337" spans="1:2" x14ac:dyDescent="0.2">
      <c r="A337" s="14"/>
      <c r="B337" s="14"/>
    </row>
    <row r="338" spans="1:2" x14ac:dyDescent="0.2">
      <c r="A338" s="14"/>
      <c r="B338" s="14"/>
    </row>
    <row r="339" spans="1:2" x14ac:dyDescent="0.2">
      <c r="A339" s="14"/>
      <c r="B339" s="14"/>
    </row>
    <row r="340" spans="1:2" x14ac:dyDescent="0.2">
      <c r="A340" s="14"/>
      <c r="B340" s="14"/>
    </row>
    <row r="341" spans="1:2" x14ac:dyDescent="0.2">
      <c r="A341" s="14"/>
      <c r="B341" s="14"/>
    </row>
    <row r="342" spans="1:2" x14ac:dyDescent="0.2">
      <c r="A342" s="14"/>
      <c r="B342" s="14"/>
    </row>
    <row r="343" spans="1:2" x14ac:dyDescent="0.2">
      <c r="A343" s="14"/>
      <c r="B343" s="14"/>
    </row>
    <row r="344" spans="1:2" x14ac:dyDescent="0.2">
      <c r="A344" s="14"/>
      <c r="B344" s="14"/>
    </row>
    <row r="345" spans="1:2" x14ac:dyDescent="0.2">
      <c r="A345" s="14"/>
      <c r="B345" s="14"/>
    </row>
    <row r="346" spans="1:2" x14ac:dyDescent="0.2">
      <c r="A346" s="14"/>
      <c r="B346" s="14"/>
    </row>
    <row r="347" spans="1:2" x14ac:dyDescent="0.2">
      <c r="A347" s="14"/>
      <c r="B347" s="14"/>
    </row>
    <row r="348" spans="1:2" x14ac:dyDescent="0.2">
      <c r="A348" s="14"/>
      <c r="B348" s="14"/>
    </row>
    <row r="349" spans="1:2" x14ac:dyDescent="0.2">
      <c r="A349" s="14"/>
      <c r="B349" s="14"/>
    </row>
    <row r="350" spans="1:2" x14ac:dyDescent="0.2">
      <c r="A350" s="14"/>
      <c r="B350" s="14"/>
    </row>
    <row r="351" spans="1:2" x14ac:dyDescent="0.2">
      <c r="A351" s="14"/>
      <c r="B351" s="14"/>
    </row>
    <row r="352" spans="1:2" x14ac:dyDescent="0.2">
      <c r="A352" s="14"/>
      <c r="B352" s="14"/>
    </row>
    <row r="353" spans="1:2" x14ac:dyDescent="0.2">
      <c r="A353" s="14"/>
      <c r="B353" s="14"/>
    </row>
    <row r="354" spans="1:2" x14ac:dyDescent="0.2">
      <c r="A354" s="14"/>
      <c r="B354" s="14"/>
    </row>
    <row r="355" spans="1:2" x14ac:dyDescent="0.2">
      <c r="A355" s="14"/>
      <c r="B355" s="14"/>
    </row>
    <row r="356" spans="1:2" x14ac:dyDescent="0.2">
      <c r="A356" s="14"/>
      <c r="B356" s="14"/>
    </row>
    <row r="357" spans="1:2" x14ac:dyDescent="0.2">
      <c r="A357" s="14"/>
      <c r="B357" s="14"/>
    </row>
    <row r="358" spans="1:2" x14ac:dyDescent="0.2">
      <c r="A358" s="14"/>
      <c r="B358" s="14"/>
    </row>
    <row r="359" spans="1:2" x14ac:dyDescent="0.2">
      <c r="A359" s="14"/>
      <c r="B359" s="14"/>
    </row>
    <row r="360" spans="1:2" x14ac:dyDescent="0.2">
      <c r="A360" s="14"/>
      <c r="B360" s="14"/>
    </row>
    <row r="361" spans="1:2" x14ac:dyDescent="0.2">
      <c r="A361" s="14"/>
      <c r="B361" s="14"/>
    </row>
    <row r="362" spans="1:2" x14ac:dyDescent="0.2">
      <c r="A362" s="14"/>
      <c r="B362" s="14"/>
    </row>
    <row r="363" spans="1:2" x14ac:dyDescent="0.2">
      <c r="A363" s="14"/>
      <c r="B363" s="14"/>
    </row>
    <row r="364" spans="1:2" x14ac:dyDescent="0.2">
      <c r="A364" s="14"/>
      <c r="B364" s="14"/>
    </row>
    <row r="365" spans="1:2" x14ac:dyDescent="0.2">
      <c r="A365" s="14"/>
      <c r="B365" s="14"/>
    </row>
    <row r="366" spans="1:2" x14ac:dyDescent="0.2">
      <c r="A366" s="14"/>
      <c r="B366" s="14"/>
    </row>
    <row r="367" spans="1:2" x14ac:dyDescent="0.2">
      <c r="A367" s="14"/>
      <c r="B367" s="14"/>
    </row>
    <row r="368" spans="1:2" x14ac:dyDescent="0.2">
      <c r="A368" s="14"/>
      <c r="B368" s="14"/>
    </row>
    <row r="369" spans="1:2" x14ac:dyDescent="0.2">
      <c r="A369" s="14"/>
      <c r="B369" s="14"/>
    </row>
    <row r="370" spans="1:2" x14ac:dyDescent="0.2">
      <c r="A370" s="14"/>
      <c r="B370" s="14"/>
    </row>
    <row r="371" spans="1:2" x14ac:dyDescent="0.2">
      <c r="A371" s="14"/>
      <c r="B371" s="14"/>
    </row>
    <row r="372" spans="1:2" x14ac:dyDescent="0.2">
      <c r="A372" s="14"/>
      <c r="B372" s="14"/>
    </row>
    <row r="373" spans="1:2" x14ac:dyDescent="0.2">
      <c r="A373" s="14"/>
      <c r="B373" s="14"/>
    </row>
    <row r="374" spans="1:2" x14ac:dyDescent="0.2">
      <c r="A374" s="14"/>
      <c r="B374" s="14"/>
    </row>
    <row r="375" spans="1:2" x14ac:dyDescent="0.2">
      <c r="A375" s="14"/>
      <c r="B375" s="14"/>
    </row>
    <row r="376" spans="1:2" x14ac:dyDescent="0.2">
      <c r="A376" s="14"/>
      <c r="B376" s="14"/>
    </row>
    <row r="377" spans="1:2" x14ac:dyDescent="0.2">
      <c r="A377" s="14"/>
      <c r="B377" s="14"/>
    </row>
    <row r="378" spans="1:2" x14ac:dyDescent="0.2">
      <c r="A378" s="14"/>
      <c r="B378" s="14"/>
    </row>
    <row r="379" spans="1:2" x14ac:dyDescent="0.2">
      <c r="A379" s="14"/>
      <c r="B379" s="14"/>
    </row>
  </sheetData>
  <mergeCells count="178">
    <mergeCell ref="B94:B95"/>
    <mergeCell ref="A10:A11"/>
    <mergeCell ref="B10:C11"/>
    <mergeCell ref="D10:D11"/>
    <mergeCell ref="E10:K10"/>
    <mergeCell ref="B12:C12"/>
    <mergeCell ref="B13:C13"/>
    <mergeCell ref="H2:K2"/>
    <mergeCell ref="H3:K3"/>
    <mergeCell ref="H4:K4"/>
    <mergeCell ref="A7:K7"/>
    <mergeCell ref="A8:K8"/>
    <mergeCell ref="A9:K9"/>
    <mergeCell ref="B20:C20"/>
    <mergeCell ref="B21:C21"/>
    <mergeCell ref="B22:C22"/>
    <mergeCell ref="B23:C23"/>
    <mergeCell ref="B24:C24"/>
    <mergeCell ref="B25:C25"/>
    <mergeCell ref="B14:C14"/>
    <mergeCell ref="B15:C15"/>
    <mergeCell ref="B16:C16"/>
    <mergeCell ref="B17:C17"/>
    <mergeCell ref="B18:C18"/>
    <mergeCell ref="B19:C19"/>
    <mergeCell ref="B32:C32"/>
    <mergeCell ref="B33:C33"/>
    <mergeCell ref="B34:C34"/>
    <mergeCell ref="B35:C35"/>
    <mergeCell ref="B36:C36"/>
    <mergeCell ref="B37:C37"/>
    <mergeCell ref="B26:C26"/>
    <mergeCell ref="B27:C27"/>
    <mergeCell ref="B28:C28"/>
    <mergeCell ref="B29:C29"/>
    <mergeCell ref="B30:C30"/>
    <mergeCell ref="B31:C31"/>
    <mergeCell ref="B44:C44"/>
    <mergeCell ref="B45:C45"/>
    <mergeCell ref="B46:C46"/>
    <mergeCell ref="B47:C47"/>
    <mergeCell ref="B48:C48"/>
    <mergeCell ref="B49:C49"/>
    <mergeCell ref="B38:C38"/>
    <mergeCell ref="B39:C39"/>
    <mergeCell ref="B40:C40"/>
    <mergeCell ref="B41:C41"/>
    <mergeCell ref="B42:C42"/>
    <mergeCell ref="B43:C43"/>
    <mergeCell ref="B56:C56"/>
    <mergeCell ref="B57:C57"/>
    <mergeCell ref="B58:C58"/>
    <mergeCell ref="B59:C59"/>
    <mergeCell ref="B60:C60"/>
    <mergeCell ref="B61:C61"/>
    <mergeCell ref="B50:C50"/>
    <mergeCell ref="B51:C51"/>
    <mergeCell ref="B52:C52"/>
    <mergeCell ref="B53:C53"/>
    <mergeCell ref="B54:C54"/>
    <mergeCell ref="B55:C55"/>
    <mergeCell ref="B70:C70"/>
    <mergeCell ref="B71:C71"/>
    <mergeCell ref="B72:C72"/>
    <mergeCell ref="B75:C75"/>
    <mergeCell ref="B76:C76"/>
    <mergeCell ref="B81:C81"/>
    <mergeCell ref="B62:C62"/>
    <mergeCell ref="B63:C63"/>
    <mergeCell ref="B64:C64"/>
    <mergeCell ref="B65:C65"/>
    <mergeCell ref="B68:C68"/>
    <mergeCell ref="B69:C69"/>
    <mergeCell ref="T93:U93"/>
    <mergeCell ref="V93:W93"/>
    <mergeCell ref="X93:Y93"/>
    <mergeCell ref="Z93:AA93"/>
    <mergeCell ref="AB93:AC93"/>
    <mergeCell ref="AD93:AE93"/>
    <mergeCell ref="B82:C82"/>
    <mergeCell ref="B84:C84"/>
    <mergeCell ref="B92:B93"/>
    <mergeCell ref="L93:M93"/>
    <mergeCell ref="N93:O93"/>
    <mergeCell ref="R93:S93"/>
    <mergeCell ref="AR93:AS93"/>
    <mergeCell ref="AT93:AU93"/>
    <mergeCell ref="AV93:AW93"/>
    <mergeCell ref="AX93:AY93"/>
    <mergeCell ref="AZ93:BA93"/>
    <mergeCell ref="BB93:BC93"/>
    <mergeCell ref="AF93:AG93"/>
    <mergeCell ref="AH93:AI93"/>
    <mergeCell ref="AJ93:AK93"/>
    <mergeCell ref="AL93:AM93"/>
    <mergeCell ref="AN93:AO93"/>
    <mergeCell ref="AP93:AQ93"/>
    <mergeCell ref="BP93:BQ93"/>
    <mergeCell ref="BR93:BS93"/>
    <mergeCell ref="BT93:BU93"/>
    <mergeCell ref="BV93:BW93"/>
    <mergeCell ref="BX93:BY93"/>
    <mergeCell ref="BZ93:CA93"/>
    <mergeCell ref="BD93:BE93"/>
    <mergeCell ref="BF93:BG93"/>
    <mergeCell ref="BH93:BI93"/>
    <mergeCell ref="BJ93:BK93"/>
    <mergeCell ref="BL93:BM93"/>
    <mergeCell ref="BN93:BO93"/>
    <mergeCell ref="CN93:CO93"/>
    <mergeCell ref="CP93:CQ93"/>
    <mergeCell ref="CR93:CS93"/>
    <mergeCell ref="CT93:CU93"/>
    <mergeCell ref="CV93:CW93"/>
    <mergeCell ref="CX93:CY93"/>
    <mergeCell ref="CB93:CC93"/>
    <mergeCell ref="CD93:CE93"/>
    <mergeCell ref="CF93:CG93"/>
    <mergeCell ref="CH93:CI93"/>
    <mergeCell ref="CJ93:CK93"/>
    <mergeCell ref="CL93:CM93"/>
    <mergeCell ref="DL93:DM93"/>
    <mergeCell ref="DN93:DO93"/>
    <mergeCell ref="DP93:DQ93"/>
    <mergeCell ref="DR93:DS93"/>
    <mergeCell ref="DT93:DU93"/>
    <mergeCell ref="DV93:DW93"/>
    <mergeCell ref="CZ93:DA93"/>
    <mergeCell ref="DB93:DC93"/>
    <mergeCell ref="DD93:DE93"/>
    <mergeCell ref="DF93:DG93"/>
    <mergeCell ref="DH93:DI93"/>
    <mergeCell ref="DJ93:DK93"/>
    <mergeCell ref="EJ93:EK93"/>
    <mergeCell ref="EL93:EM93"/>
    <mergeCell ref="EN93:EO93"/>
    <mergeCell ref="EP93:EQ93"/>
    <mergeCell ref="ER93:ES93"/>
    <mergeCell ref="ET93:EU93"/>
    <mergeCell ref="DX93:DY93"/>
    <mergeCell ref="DZ93:EA93"/>
    <mergeCell ref="EB93:EC93"/>
    <mergeCell ref="ED93:EE93"/>
    <mergeCell ref="EF93:EG93"/>
    <mergeCell ref="EH93:EI93"/>
    <mergeCell ref="FN93:FO93"/>
    <mergeCell ref="FP93:FQ93"/>
    <mergeCell ref="FR93:FS93"/>
    <mergeCell ref="EV93:EW93"/>
    <mergeCell ref="EX93:EY93"/>
    <mergeCell ref="EZ93:FA93"/>
    <mergeCell ref="FB93:FC93"/>
    <mergeCell ref="FD93:FE93"/>
    <mergeCell ref="FF93:FG93"/>
    <mergeCell ref="I102:K102"/>
    <mergeCell ref="A104:C104"/>
    <mergeCell ref="I112:J112"/>
    <mergeCell ref="GR93:GS93"/>
    <mergeCell ref="GT93:GU93"/>
    <mergeCell ref="GV93:GW93"/>
    <mergeCell ref="GX93:GY93"/>
    <mergeCell ref="GZ93:HA93"/>
    <mergeCell ref="B96:C96"/>
    <mergeCell ref="GF93:GG93"/>
    <mergeCell ref="GH93:GI93"/>
    <mergeCell ref="GJ93:GK93"/>
    <mergeCell ref="GL93:GM93"/>
    <mergeCell ref="GN93:GO93"/>
    <mergeCell ref="GP93:GQ93"/>
    <mergeCell ref="FT93:FU93"/>
    <mergeCell ref="FV93:FW93"/>
    <mergeCell ref="FX93:FY93"/>
    <mergeCell ref="FZ93:GA93"/>
    <mergeCell ref="GB93:GC93"/>
    <mergeCell ref="GD93:GE93"/>
    <mergeCell ref="FH93:FI93"/>
    <mergeCell ref="FJ93:FK93"/>
    <mergeCell ref="FL93:FM93"/>
  </mergeCells>
  <conditionalFormatting sqref="J69:J70 H15:K19">
    <cfRule type="expression" dxfId="38" priority="13">
      <formula>ROUND(H15,0)-H15&lt;&gt;0</formula>
    </cfRule>
  </conditionalFormatting>
  <conditionalFormatting sqref="H36:I36 H28:J32 H33:I34">
    <cfRule type="expression" dxfId="37" priority="12">
      <formula>ROUND(H28,0)-H28&lt;&gt;0</formula>
    </cfRule>
  </conditionalFormatting>
  <conditionalFormatting sqref="H21:K22">
    <cfRule type="expression" dxfId="36" priority="11">
      <formula>ROUND(H21,0)-H21&lt;&gt;0</formula>
    </cfRule>
  </conditionalFormatting>
  <conditionalFormatting sqref="H24">
    <cfRule type="expression" dxfId="35" priority="10">
      <formula>ROUND(H24,0)-H24&lt;&gt;0</formula>
    </cfRule>
  </conditionalFormatting>
  <conditionalFormatting sqref="H35:I35">
    <cfRule type="expression" dxfId="34" priority="9">
      <formula>ROUND(H35,0)-H35&lt;&gt;0</formula>
    </cfRule>
  </conditionalFormatting>
  <conditionalFormatting sqref="K81">
    <cfRule type="expression" dxfId="33" priority="8">
      <formula>ROUND(K81,0)-K81&lt;&gt;0</formula>
    </cfRule>
  </conditionalFormatting>
  <conditionalFormatting sqref="J81">
    <cfRule type="expression" dxfId="32" priority="7">
      <formula>ROUND(J81,0)-J81&lt;&gt;0</formula>
    </cfRule>
  </conditionalFormatting>
  <conditionalFormatting sqref="J68">
    <cfRule type="expression" dxfId="31" priority="6">
      <formula>ROUND(J68,0)-J68&lt;&gt;0</formula>
    </cfRule>
  </conditionalFormatting>
  <conditionalFormatting sqref="J78:K80">
    <cfRule type="expression" dxfId="30" priority="5">
      <formula>ROUND(J78,0)-J78&lt;&gt;0</formula>
    </cfRule>
  </conditionalFormatting>
  <conditionalFormatting sqref="J66:K67">
    <cfRule type="expression" dxfId="29" priority="4">
      <formula>ROUND(J66,0)-J66&lt;&gt;0</formula>
    </cfRule>
  </conditionalFormatting>
  <conditionalFormatting sqref="J33:J35">
    <cfRule type="expression" dxfId="28" priority="3">
      <formula>ROUND(J33,0)-J33&lt;&gt;0</formula>
    </cfRule>
  </conditionalFormatting>
  <conditionalFormatting sqref="J36">
    <cfRule type="expression" dxfId="27" priority="2">
      <formula>ROUND(J36,0)-J36&lt;&gt;0</formula>
    </cfRule>
  </conditionalFormatting>
  <conditionalFormatting sqref="H25">
    <cfRule type="expression" dxfId="26" priority="1">
      <formula>ROUND(H25,0)-H25&lt;&gt;0</formula>
    </cfRule>
  </conditionalFormatting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V379"/>
  <sheetViews>
    <sheetView zoomScale="40" zoomScaleNormal="40" workbookViewId="0">
      <selection activeCell="M40" sqref="M40"/>
    </sheetView>
  </sheetViews>
  <sheetFormatPr defaultColWidth="9.140625" defaultRowHeight="12.75" x14ac:dyDescent="0.2"/>
  <cols>
    <col min="1" max="1" width="21.28515625" style="13" customWidth="1"/>
    <col min="2" max="2" width="48.85546875" style="13" customWidth="1"/>
    <col min="3" max="3" width="96.140625" style="13" customWidth="1"/>
    <col min="4" max="4" width="17.28515625" style="13" customWidth="1"/>
    <col min="5" max="5" width="50.5703125" style="13" customWidth="1"/>
    <col min="6" max="6" width="32.5703125" style="13" customWidth="1"/>
    <col min="7" max="7" width="52.42578125" style="13" customWidth="1"/>
    <col min="8" max="8" width="43.7109375" style="13" customWidth="1"/>
    <col min="9" max="9" width="37.42578125" style="13" customWidth="1"/>
    <col min="10" max="10" width="45.5703125" style="13" customWidth="1"/>
    <col min="11" max="11" width="48.28515625" style="13" customWidth="1"/>
    <col min="12" max="12" width="41.28515625" style="175" customWidth="1"/>
    <col min="13" max="13" width="40.28515625" style="175" customWidth="1"/>
    <col min="14" max="14" width="30.28515625" style="175" customWidth="1"/>
    <col min="15" max="15" width="31.7109375" style="13" customWidth="1"/>
    <col min="16" max="16" width="32.7109375" style="13" customWidth="1"/>
    <col min="17" max="17" width="9.140625" style="13"/>
    <col min="18" max="18" width="32" style="13" bestFit="1" customWidth="1"/>
    <col min="19" max="19" width="42" style="13" customWidth="1"/>
    <col min="20" max="16384" width="9.140625" style="13"/>
  </cols>
  <sheetData>
    <row r="1" spans="1:14" ht="23.25" x14ac:dyDescent="0.3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4" ht="23.25" x14ac:dyDescent="0.35">
      <c r="A2" s="1"/>
      <c r="B2" s="1"/>
      <c r="C2" s="1"/>
      <c r="D2" s="1"/>
      <c r="E2" s="1"/>
      <c r="F2" s="1"/>
      <c r="G2" s="1"/>
      <c r="H2" s="240" t="s">
        <v>0</v>
      </c>
      <c r="I2" s="240"/>
      <c r="J2" s="240"/>
      <c r="K2" s="240"/>
    </row>
    <row r="3" spans="1:14" ht="23.25" x14ac:dyDescent="0.35">
      <c r="A3" s="1"/>
      <c r="B3" s="1"/>
      <c r="C3" s="1"/>
      <c r="D3" s="1"/>
      <c r="E3" s="1"/>
      <c r="F3" s="1"/>
      <c r="G3" s="1"/>
      <c r="H3" s="240" t="s">
        <v>1</v>
      </c>
      <c r="I3" s="240"/>
      <c r="J3" s="240"/>
      <c r="K3" s="240"/>
    </row>
    <row r="4" spans="1:14" ht="23.25" x14ac:dyDescent="0.35">
      <c r="A4" s="1"/>
      <c r="B4" s="1"/>
      <c r="C4" s="1"/>
      <c r="D4" s="1"/>
      <c r="E4" s="1"/>
      <c r="F4" s="1"/>
      <c r="G4" s="1"/>
      <c r="H4" s="240" t="s">
        <v>2</v>
      </c>
      <c r="I4" s="240"/>
      <c r="J4" s="240"/>
      <c r="K4" s="240"/>
    </row>
    <row r="5" spans="1:1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4" ht="24" customHeight="1" x14ac:dyDescent="0.45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</row>
    <row r="7" spans="1:14" ht="53.25" x14ac:dyDescent="0.75">
      <c r="A7" s="241" t="s">
        <v>223</v>
      </c>
      <c r="B7" s="241"/>
      <c r="C7" s="241"/>
      <c r="D7" s="241"/>
      <c r="E7" s="242"/>
      <c r="F7" s="242"/>
      <c r="G7" s="242"/>
      <c r="H7" s="242"/>
      <c r="I7" s="242"/>
      <c r="J7" s="242"/>
      <c r="K7" s="242"/>
    </row>
    <row r="8" spans="1:14" ht="51.75" x14ac:dyDescent="0.65">
      <c r="A8" s="241" t="s">
        <v>4</v>
      </c>
      <c r="B8" s="241"/>
      <c r="C8" s="241"/>
      <c r="D8" s="241"/>
      <c r="E8" s="241"/>
      <c r="F8" s="241"/>
      <c r="G8" s="241"/>
      <c r="H8" s="241"/>
      <c r="I8" s="241"/>
      <c r="J8" s="241"/>
      <c r="K8" s="241"/>
    </row>
    <row r="9" spans="1:14" ht="37.5" customHeight="1" x14ac:dyDescent="0.45">
      <c r="A9" s="279" t="s">
        <v>190</v>
      </c>
      <c r="B9" s="279"/>
      <c r="C9" s="279"/>
      <c r="D9" s="279"/>
      <c r="E9" s="280"/>
      <c r="F9" s="280"/>
      <c r="G9" s="280"/>
      <c r="H9" s="280"/>
      <c r="I9" s="280"/>
      <c r="J9" s="280"/>
      <c r="K9" s="280"/>
    </row>
    <row r="10" spans="1:14" s="2" customFormat="1" ht="32.25" customHeight="1" x14ac:dyDescent="0.2">
      <c r="A10" s="259" t="s">
        <v>5</v>
      </c>
      <c r="B10" s="261" t="s">
        <v>6</v>
      </c>
      <c r="C10" s="262"/>
      <c r="D10" s="265" t="s">
        <v>7</v>
      </c>
      <c r="E10" s="249" t="s">
        <v>8</v>
      </c>
      <c r="F10" s="250"/>
      <c r="G10" s="250"/>
      <c r="H10" s="250"/>
      <c r="I10" s="250"/>
      <c r="J10" s="251"/>
      <c r="K10" s="252"/>
      <c r="L10" s="58"/>
      <c r="M10" s="58"/>
      <c r="N10" s="58"/>
    </row>
    <row r="11" spans="1:14" s="2" customFormat="1" ht="114.75" customHeight="1" x14ac:dyDescent="0.45">
      <c r="A11" s="260"/>
      <c r="B11" s="263"/>
      <c r="C11" s="264"/>
      <c r="D11" s="266"/>
      <c r="E11" s="16" t="s">
        <v>9</v>
      </c>
      <c r="F11" s="16" t="s">
        <v>10</v>
      </c>
      <c r="G11" s="114" t="s">
        <v>11</v>
      </c>
      <c r="H11" s="114" t="s">
        <v>12</v>
      </c>
      <c r="I11" s="114" t="s">
        <v>13</v>
      </c>
      <c r="J11" s="114" t="s">
        <v>14</v>
      </c>
      <c r="K11" s="114" t="s">
        <v>15</v>
      </c>
      <c r="L11" s="62"/>
      <c r="M11" s="62"/>
      <c r="N11" s="128"/>
    </row>
    <row r="12" spans="1:14" s="2" customFormat="1" ht="25.5" hidden="1" customHeight="1" x14ac:dyDescent="0.4">
      <c r="A12" s="18">
        <v>1</v>
      </c>
      <c r="B12" s="239">
        <v>2</v>
      </c>
      <c r="C12" s="239"/>
      <c r="D12" s="19">
        <v>3</v>
      </c>
      <c r="E12" s="20">
        <v>4</v>
      </c>
      <c r="F12" s="20">
        <v>5</v>
      </c>
      <c r="G12" s="19">
        <v>6</v>
      </c>
      <c r="H12" s="19">
        <v>7</v>
      </c>
      <c r="I12" s="19">
        <v>8</v>
      </c>
      <c r="J12" s="19">
        <v>9</v>
      </c>
      <c r="K12" s="19">
        <v>10</v>
      </c>
      <c r="L12" s="58"/>
      <c r="M12" s="58"/>
      <c r="N12" s="58"/>
    </row>
    <row r="13" spans="1:14" s="3" customFormat="1" ht="62.25" customHeight="1" x14ac:dyDescent="0.45">
      <c r="A13" s="21">
        <v>1</v>
      </c>
      <c r="B13" s="253" t="s">
        <v>115</v>
      </c>
      <c r="C13" s="254"/>
      <c r="D13" s="22" t="s">
        <v>16</v>
      </c>
      <c r="E13" s="23">
        <v>169727029</v>
      </c>
      <c r="F13" s="23"/>
      <c r="G13" s="23">
        <v>169727029</v>
      </c>
      <c r="H13" s="23">
        <v>156619011</v>
      </c>
      <c r="I13" s="23">
        <v>4864479</v>
      </c>
      <c r="J13" s="23">
        <v>8243539</v>
      </c>
      <c r="K13" s="23"/>
      <c r="L13" s="62"/>
      <c r="M13" s="62"/>
      <c r="N13" s="128"/>
    </row>
    <row r="14" spans="1:14" s="3" customFormat="1" ht="65.25" customHeight="1" x14ac:dyDescent="0.45">
      <c r="A14" s="24" t="s">
        <v>17</v>
      </c>
      <c r="B14" s="255" t="s">
        <v>139</v>
      </c>
      <c r="C14" s="256"/>
      <c r="D14" s="25" t="s">
        <v>16</v>
      </c>
      <c r="E14" s="26">
        <v>133881818</v>
      </c>
      <c r="F14" s="26"/>
      <c r="G14" s="26">
        <v>133881818</v>
      </c>
      <c r="H14" s="26">
        <v>122443421</v>
      </c>
      <c r="I14" s="26">
        <v>4864479</v>
      </c>
      <c r="J14" s="26">
        <v>6573918</v>
      </c>
      <c r="K14" s="26"/>
      <c r="L14" s="62"/>
      <c r="M14" s="62"/>
      <c r="N14" s="62"/>
    </row>
    <row r="15" spans="1:14" s="3" customFormat="1" ht="63.75" customHeight="1" x14ac:dyDescent="0.45">
      <c r="A15" s="27" t="s">
        <v>18</v>
      </c>
      <c r="B15" s="257" t="s">
        <v>141</v>
      </c>
      <c r="C15" s="258"/>
      <c r="D15" s="28" t="s">
        <v>16</v>
      </c>
      <c r="E15" s="104">
        <v>10317162</v>
      </c>
      <c r="F15" s="104"/>
      <c r="G15" s="104">
        <v>10317162</v>
      </c>
      <c r="H15" s="104">
        <v>10167850</v>
      </c>
      <c r="I15" s="104"/>
      <c r="J15" s="104">
        <v>149312</v>
      </c>
      <c r="K15" s="104"/>
      <c r="L15" s="62"/>
      <c r="M15" s="62"/>
      <c r="N15" s="103"/>
    </row>
    <row r="16" spans="1:14" s="3" customFormat="1" ht="61.5" customHeight="1" x14ac:dyDescent="0.45">
      <c r="A16" s="27" t="s">
        <v>19</v>
      </c>
      <c r="B16" s="257" t="s">
        <v>142</v>
      </c>
      <c r="C16" s="258"/>
      <c r="D16" s="28" t="s">
        <v>16</v>
      </c>
      <c r="E16" s="104">
        <v>93913874</v>
      </c>
      <c r="F16" s="104"/>
      <c r="G16" s="104">
        <v>93913874</v>
      </c>
      <c r="H16" s="104">
        <v>86635308</v>
      </c>
      <c r="I16" s="104">
        <v>4864479</v>
      </c>
      <c r="J16" s="104">
        <v>2414087</v>
      </c>
      <c r="K16" s="104"/>
      <c r="L16" s="62"/>
      <c r="M16" s="62"/>
      <c r="N16" s="62"/>
    </row>
    <row r="17" spans="1:14" s="3" customFormat="1" ht="59.25" customHeight="1" x14ac:dyDescent="0.45">
      <c r="A17" s="27" t="s">
        <v>20</v>
      </c>
      <c r="B17" s="247" t="s">
        <v>143</v>
      </c>
      <c r="C17" s="248"/>
      <c r="D17" s="28" t="s">
        <v>16</v>
      </c>
      <c r="E17" s="104">
        <v>15866083</v>
      </c>
      <c r="F17" s="104"/>
      <c r="G17" s="104">
        <v>15866083</v>
      </c>
      <c r="H17" s="104">
        <v>15866083</v>
      </c>
      <c r="I17" s="104"/>
      <c r="J17" s="104"/>
      <c r="K17" s="104"/>
      <c r="L17" s="62"/>
      <c r="M17" s="62"/>
      <c r="N17" s="62"/>
    </row>
    <row r="18" spans="1:14" s="3" customFormat="1" ht="59.25" customHeight="1" x14ac:dyDescent="0.45">
      <c r="A18" s="27" t="s">
        <v>21</v>
      </c>
      <c r="B18" s="257" t="s">
        <v>144</v>
      </c>
      <c r="C18" s="258"/>
      <c r="D18" s="28" t="s">
        <v>16</v>
      </c>
      <c r="E18" s="104">
        <v>13338850</v>
      </c>
      <c r="F18" s="104"/>
      <c r="G18" s="104">
        <v>13338850</v>
      </c>
      <c r="H18" s="104">
        <v>9328331</v>
      </c>
      <c r="I18" s="104"/>
      <c r="J18" s="104">
        <v>4010519</v>
      </c>
      <c r="K18" s="104"/>
      <c r="L18" s="62"/>
      <c r="M18" s="62"/>
      <c r="N18" s="62"/>
    </row>
    <row r="19" spans="1:14" s="3" customFormat="1" ht="85.5" customHeight="1" x14ac:dyDescent="0.45">
      <c r="A19" s="27" t="s">
        <v>22</v>
      </c>
      <c r="B19" s="283" t="s">
        <v>140</v>
      </c>
      <c r="C19" s="284"/>
      <c r="D19" s="28" t="s">
        <v>16</v>
      </c>
      <c r="E19" s="104">
        <v>445849</v>
      </c>
      <c r="F19" s="104"/>
      <c r="G19" s="104">
        <v>445849</v>
      </c>
      <c r="H19" s="104">
        <v>445849</v>
      </c>
      <c r="I19" s="104"/>
      <c r="J19" s="104"/>
      <c r="K19" s="104"/>
      <c r="L19" s="62"/>
      <c r="M19" s="62"/>
      <c r="N19" s="62"/>
    </row>
    <row r="20" spans="1:14" s="3" customFormat="1" ht="62.25" customHeight="1" x14ac:dyDescent="0.45">
      <c r="A20" s="24" t="s">
        <v>23</v>
      </c>
      <c r="B20" s="255" t="s">
        <v>24</v>
      </c>
      <c r="C20" s="256"/>
      <c r="D20" s="25" t="s">
        <v>16</v>
      </c>
      <c r="E20" s="30">
        <v>13577322</v>
      </c>
      <c r="F20" s="30"/>
      <c r="G20" s="26">
        <v>13577322</v>
      </c>
      <c r="H20" s="26">
        <v>13577322</v>
      </c>
      <c r="I20" s="26"/>
      <c r="J20" s="26"/>
      <c r="K20" s="26"/>
      <c r="L20" s="62"/>
      <c r="M20" s="62"/>
      <c r="N20" s="62"/>
    </row>
    <row r="21" spans="1:14" s="3" customFormat="1" ht="56.25" customHeight="1" x14ac:dyDescent="0.45">
      <c r="A21" s="27" t="s">
        <v>25</v>
      </c>
      <c r="B21" s="257" t="s">
        <v>26</v>
      </c>
      <c r="C21" s="258"/>
      <c r="D21" s="28" t="s">
        <v>16</v>
      </c>
      <c r="E21" s="104">
        <v>13577322</v>
      </c>
      <c r="F21" s="104"/>
      <c r="G21" s="104">
        <v>13577322</v>
      </c>
      <c r="H21" s="104">
        <v>13577322</v>
      </c>
      <c r="I21" s="104"/>
      <c r="J21" s="104"/>
      <c r="K21" s="104"/>
      <c r="L21" s="62"/>
      <c r="M21" s="62"/>
      <c r="N21" s="62"/>
    </row>
    <row r="22" spans="1:14" s="3" customFormat="1" ht="62.25" customHeight="1" x14ac:dyDescent="0.45">
      <c r="A22" s="27" t="s">
        <v>27</v>
      </c>
      <c r="B22" s="257" t="s">
        <v>28</v>
      </c>
      <c r="C22" s="258"/>
      <c r="D22" s="28" t="s">
        <v>16</v>
      </c>
      <c r="E22" s="104"/>
      <c r="F22" s="104"/>
      <c r="G22" s="104"/>
      <c r="H22" s="104"/>
      <c r="I22" s="104"/>
      <c r="J22" s="104"/>
      <c r="K22" s="104"/>
      <c r="L22" s="62"/>
      <c r="M22" s="62"/>
      <c r="N22" s="58"/>
    </row>
    <row r="23" spans="1:14" s="3" customFormat="1" ht="78.75" customHeight="1" x14ac:dyDescent="0.45">
      <c r="A23" s="24" t="s">
        <v>29</v>
      </c>
      <c r="B23" s="255" t="s">
        <v>30</v>
      </c>
      <c r="C23" s="256"/>
      <c r="D23" s="25" t="s">
        <v>16</v>
      </c>
      <c r="E23" s="30">
        <v>7184993</v>
      </c>
      <c r="F23" s="30"/>
      <c r="G23" s="26">
        <v>7184993</v>
      </c>
      <c r="H23" s="26">
        <v>7184993</v>
      </c>
      <c r="I23" s="26"/>
      <c r="J23" s="26"/>
      <c r="K23" s="26"/>
      <c r="L23" s="62"/>
      <c r="M23" s="62"/>
      <c r="N23" s="62"/>
    </row>
    <row r="24" spans="1:14" s="3" customFormat="1" ht="87.75" customHeight="1" x14ac:dyDescent="0.45">
      <c r="A24" s="27" t="s">
        <v>31</v>
      </c>
      <c r="B24" s="257" t="s">
        <v>173</v>
      </c>
      <c r="C24" s="258"/>
      <c r="D24" s="28" t="s">
        <v>16</v>
      </c>
      <c r="E24" s="104">
        <v>4291053</v>
      </c>
      <c r="F24" s="104"/>
      <c r="G24" s="104">
        <v>4291053</v>
      </c>
      <c r="H24" s="104">
        <v>4291053</v>
      </c>
      <c r="I24" s="104"/>
      <c r="J24" s="104"/>
      <c r="K24" s="104"/>
      <c r="L24" s="62"/>
      <c r="M24" s="62"/>
      <c r="N24" s="62"/>
    </row>
    <row r="25" spans="1:14" s="3" customFormat="1" ht="59.25" customHeight="1" x14ac:dyDescent="0.45">
      <c r="A25" s="27" t="s">
        <v>32</v>
      </c>
      <c r="B25" s="257" t="s">
        <v>174</v>
      </c>
      <c r="C25" s="258"/>
      <c r="D25" s="28" t="s">
        <v>16</v>
      </c>
      <c r="E25" s="104">
        <v>2893940</v>
      </c>
      <c r="F25" s="104"/>
      <c r="G25" s="29">
        <v>2893940</v>
      </c>
      <c r="H25" s="104">
        <v>2893940</v>
      </c>
      <c r="I25" s="104"/>
      <c r="J25" s="104"/>
      <c r="K25" s="104"/>
      <c r="L25" s="62"/>
      <c r="M25" s="62"/>
      <c r="N25" s="62"/>
    </row>
    <row r="26" spans="1:14" s="3" customFormat="1" ht="61.5" customHeight="1" x14ac:dyDescent="0.45">
      <c r="A26" s="27" t="s">
        <v>33</v>
      </c>
      <c r="B26" s="257" t="s">
        <v>34</v>
      </c>
      <c r="C26" s="258"/>
      <c r="D26" s="28" t="s">
        <v>16</v>
      </c>
      <c r="E26" s="104">
        <v>0</v>
      </c>
      <c r="F26" s="104"/>
      <c r="G26" s="29">
        <v>0</v>
      </c>
      <c r="H26" s="104"/>
      <c r="I26" s="104"/>
      <c r="J26" s="104"/>
      <c r="K26" s="104"/>
      <c r="L26" s="62"/>
      <c r="M26" s="62"/>
      <c r="N26" s="62"/>
    </row>
    <row r="27" spans="1:14" s="3" customFormat="1" ht="65.25" customHeight="1" x14ac:dyDescent="0.45">
      <c r="A27" s="24" t="s">
        <v>35</v>
      </c>
      <c r="B27" s="255" t="s">
        <v>36</v>
      </c>
      <c r="C27" s="256"/>
      <c r="D27" s="25" t="s">
        <v>16</v>
      </c>
      <c r="E27" s="30">
        <v>15082896</v>
      </c>
      <c r="F27" s="30"/>
      <c r="G27" s="30">
        <v>15082896</v>
      </c>
      <c r="H27" s="30">
        <v>13413275</v>
      </c>
      <c r="I27" s="30"/>
      <c r="J27" s="30">
        <v>1669621</v>
      </c>
      <c r="K27" s="30"/>
      <c r="L27" s="62"/>
      <c r="M27" s="62"/>
      <c r="N27" s="62"/>
    </row>
    <row r="28" spans="1:14" s="3" customFormat="1" ht="51.75" customHeight="1" x14ac:dyDescent="0.45">
      <c r="A28" s="27" t="s">
        <v>37</v>
      </c>
      <c r="B28" s="257" t="s">
        <v>102</v>
      </c>
      <c r="C28" s="258"/>
      <c r="D28" s="28" t="s">
        <v>16</v>
      </c>
      <c r="E28" s="104">
        <v>4439327</v>
      </c>
      <c r="F28" s="104"/>
      <c r="G28" s="104">
        <v>4439327</v>
      </c>
      <c r="H28" s="104"/>
      <c r="I28" s="104"/>
      <c r="J28" s="104">
        <v>4439327</v>
      </c>
      <c r="K28" s="104"/>
      <c r="L28" s="62"/>
      <c r="M28" s="62"/>
      <c r="N28" s="62"/>
    </row>
    <row r="29" spans="1:14" s="3" customFormat="1" ht="59.25" customHeight="1" x14ac:dyDescent="0.45">
      <c r="A29" s="27" t="s">
        <v>38</v>
      </c>
      <c r="B29" s="247" t="s">
        <v>124</v>
      </c>
      <c r="C29" s="248"/>
      <c r="D29" s="28" t="s">
        <v>16</v>
      </c>
      <c r="E29" s="104">
        <v>83740</v>
      </c>
      <c r="F29" s="104"/>
      <c r="G29" s="104">
        <v>83740</v>
      </c>
      <c r="H29" s="104"/>
      <c r="I29" s="104"/>
      <c r="J29" s="104">
        <v>83740</v>
      </c>
      <c r="K29" s="104"/>
      <c r="L29" s="62"/>
      <c r="M29" s="62"/>
      <c r="N29" s="62"/>
    </row>
    <row r="30" spans="1:14" s="58" customFormat="1" ht="59.25" customHeight="1" x14ac:dyDescent="0.45">
      <c r="A30" s="94" t="s">
        <v>103</v>
      </c>
      <c r="B30" s="247" t="s">
        <v>170</v>
      </c>
      <c r="C30" s="248"/>
      <c r="D30" s="95" t="s">
        <v>16</v>
      </c>
      <c r="E30" s="104">
        <v>1164612</v>
      </c>
      <c r="F30" s="104"/>
      <c r="G30" s="104">
        <v>1164612</v>
      </c>
      <c r="H30" s="104">
        <v>1164612</v>
      </c>
      <c r="I30" s="104"/>
      <c r="J30" s="104"/>
      <c r="K30" s="104"/>
      <c r="L30" s="62"/>
      <c r="M30" s="179"/>
      <c r="N30" s="62"/>
    </row>
    <row r="31" spans="1:14" s="3" customFormat="1" ht="72" customHeight="1" x14ac:dyDescent="0.45">
      <c r="A31" s="27" t="s">
        <v>39</v>
      </c>
      <c r="B31" s="247" t="s">
        <v>154</v>
      </c>
      <c r="C31" s="248"/>
      <c r="D31" s="28" t="s">
        <v>16</v>
      </c>
      <c r="E31" s="104">
        <v>515664</v>
      </c>
      <c r="F31" s="104"/>
      <c r="G31" s="104">
        <v>515664</v>
      </c>
      <c r="H31" s="104"/>
      <c r="I31" s="104"/>
      <c r="J31" s="104">
        <v>515664</v>
      </c>
      <c r="K31" s="104"/>
      <c r="L31" s="62"/>
      <c r="M31" s="62"/>
      <c r="N31" s="62"/>
    </row>
    <row r="32" spans="1:14" s="3" customFormat="1" ht="51.75" customHeight="1" x14ac:dyDescent="0.45">
      <c r="A32" s="27" t="s">
        <v>106</v>
      </c>
      <c r="B32" s="257" t="s">
        <v>107</v>
      </c>
      <c r="C32" s="258"/>
      <c r="D32" s="28" t="s">
        <v>16</v>
      </c>
      <c r="E32" s="104">
        <v>13780307</v>
      </c>
      <c r="F32" s="104"/>
      <c r="G32" s="104">
        <v>13780307</v>
      </c>
      <c r="H32" s="104">
        <v>12248663</v>
      </c>
      <c r="I32" s="104"/>
      <c r="J32" s="104">
        <v>1531644</v>
      </c>
      <c r="K32" s="104"/>
      <c r="L32" s="62"/>
      <c r="M32" s="62"/>
      <c r="N32" s="62"/>
    </row>
    <row r="33" spans="1:19" s="3" customFormat="1" ht="45" customHeight="1" x14ac:dyDescent="0.45">
      <c r="A33" s="27" t="s">
        <v>40</v>
      </c>
      <c r="B33" s="257" t="s">
        <v>165</v>
      </c>
      <c r="C33" s="258"/>
      <c r="D33" s="28" t="s">
        <v>16</v>
      </c>
      <c r="E33" s="104">
        <v>679767</v>
      </c>
      <c r="F33" s="104"/>
      <c r="G33" s="104">
        <v>679767</v>
      </c>
      <c r="H33" s="104"/>
      <c r="I33" s="104"/>
      <c r="J33" s="104">
        <v>679767</v>
      </c>
      <c r="K33" s="104"/>
      <c r="L33" s="62"/>
      <c r="M33" s="62"/>
      <c r="N33" s="62"/>
      <c r="O33" s="62"/>
      <c r="P33" s="62"/>
    </row>
    <row r="34" spans="1:19" s="3" customFormat="1" ht="66" customHeight="1" x14ac:dyDescent="0.45">
      <c r="A34" s="27" t="s">
        <v>127</v>
      </c>
      <c r="B34" s="257" t="s">
        <v>134</v>
      </c>
      <c r="C34" s="258"/>
      <c r="D34" s="28" t="s">
        <v>16</v>
      </c>
      <c r="E34" s="104">
        <v>1120140</v>
      </c>
      <c r="F34" s="104"/>
      <c r="G34" s="104">
        <v>1120140</v>
      </c>
      <c r="H34" s="104"/>
      <c r="I34" s="104"/>
      <c r="J34" s="104">
        <v>1120140</v>
      </c>
      <c r="K34" s="106"/>
      <c r="L34" s="62"/>
      <c r="M34" s="62"/>
      <c r="N34" s="62"/>
    </row>
    <row r="35" spans="1:19" s="3" customFormat="1" ht="66" customHeight="1" x14ac:dyDescent="0.45">
      <c r="A35" s="27" t="s">
        <v>135</v>
      </c>
      <c r="B35" s="257" t="s">
        <v>128</v>
      </c>
      <c r="C35" s="258"/>
      <c r="D35" s="28" t="s">
        <v>16</v>
      </c>
      <c r="E35" s="104">
        <v>3839376</v>
      </c>
      <c r="F35" s="104"/>
      <c r="G35" s="104">
        <v>3839376</v>
      </c>
      <c r="H35" s="104"/>
      <c r="I35" s="104"/>
      <c r="J35" s="104">
        <v>3839376</v>
      </c>
      <c r="K35" s="106"/>
      <c r="L35" s="182"/>
      <c r="M35" s="182"/>
      <c r="N35" s="182"/>
      <c r="O35" s="157"/>
      <c r="P35" s="157"/>
      <c r="Q35" s="157"/>
      <c r="R35" s="157"/>
    </row>
    <row r="36" spans="1:19" s="3" customFormat="1" ht="66" customHeight="1" x14ac:dyDescent="0.45">
      <c r="A36" s="27" t="s">
        <v>171</v>
      </c>
      <c r="B36" s="257" t="s">
        <v>132</v>
      </c>
      <c r="C36" s="258"/>
      <c r="D36" s="28" t="s">
        <v>16</v>
      </c>
      <c r="E36" s="104">
        <v>-10540037</v>
      </c>
      <c r="F36" s="104"/>
      <c r="G36" s="104">
        <v>-10540037</v>
      </c>
      <c r="H36" s="104"/>
      <c r="I36" s="104"/>
      <c r="J36" s="104">
        <v>-10540037</v>
      </c>
      <c r="K36" s="106"/>
      <c r="L36" s="182"/>
      <c r="M36" s="182"/>
      <c r="N36" s="182"/>
      <c r="O36" s="186"/>
      <c r="P36" s="183"/>
      <c r="Q36" s="183"/>
      <c r="R36" s="183"/>
    </row>
    <row r="37" spans="1:19" s="3" customFormat="1" ht="32.25" customHeight="1" x14ac:dyDescent="0.5">
      <c r="A37" s="21" t="s">
        <v>41</v>
      </c>
      <c r="B37" s="267" t="s">
        <v>42</v>
      </c>
      <c r="C37" s="268"/>
      <c r="D37" s="22" t="s">
        <v>16</v>
      </c>
      <c r="E37" s="83">
        <v>164684173.02164099</v>
      </c>
      <c r="F37" s="83">
        <v>0</v>
      </c>
      <c r="G37" s="83">
        <v>164684173.02164099</v>
      </c>
      <c r="H37" s="83">
        <v>1457981.121</v>
      </c>
      <c r="I37" s="83">
        <v>27946.44</v>
      </c>
      <c r="J37" s="83">
        <v>58989980.925158992</v>
      </c>
      <c r="K37" s="82">
        <v>104208264.535482</v>
      </c>
      <c r="L37" s="181"/>
      <c r="M37" s="182"/>
      <c r="N37" s="182"/>
      <c r="O37" s="183"/>
      <c r="P37" s="183"/>
      <c r="Q37" s="183"/>
      <c r="R37" s="183"/>
    </row>
    <row r="38" spans="1:19" s="3" customFormat="1" ht="32.25" customHeight="1" x14ac:dyDescent="0.2">
      <c r="A38" s="24" t="s">
        <v>43</v>
      </c>
      <c r="B38" s="269" t="s">
        <v>44</v>
      </c>
      <c r="C38" s="270"/>
      <c r="D38" s="32" t="s">
        <v>16</v>
      </c>
      <c r="E38" s="80">
        <v>153212994.353641</v>
      </c>
      <c r="F38" s="79">
        <v>0</v>
      </c>
      <c r="G38" s="79">
        <v>153212994.353641</v>
      </c>
      <c r="H38" s="79">
        <v>1457981.121</v>
      </c>
      <c r="I38" s="79">
        <v>27946.44</v>
      </c>
      <c r="J38" s="79">
        <v>47785044.880158991</v>
      </c>
      <c r="K38" s="80">
        <v>103942021.91248201</v>
      </c>
      <c r="L38" s="184"/>
      <c r="M38" s="184"/>
      <c r="N38" s="184"/>
      <c r="O38" s="184"/>
      <c r="P38" s="184"/>
      <c r="Q38" s="183"/>
      <c r="R38" s="183"/>
    </row>
    <row r="39" spans="1:19" s="3" customFormat="1" ht="59.25" customHeight="1" x14ac:dyDescent="0.2">
      <c r="A39" s="24" t="s">
        <v>45</v>
      </c>
      <c r="B39" s="255" t="s">
        <v>118</v>
      </c>
      <c r="C39" s="256"/>
      <c r="D39" s="34" t="s">
        <v>16</v>
      </c>
      <c r="E39" s="35"/>
      <c r="F39" s="88"/>
      <c r="G39" s="35"/>
      <c r="H39" s="88"/>
      <c r="I39" s="88"/>
      <c r="J39" s="35"/>
      <c r="K39" s="161"/>
      <c r="L39" s="184"/>
      <c r="M39" s="184"/>
      <c r="N39" s="184"/>
      <c r="O39" s="184"/>
      <c r="P39" s="184"/>
      <c r="Q39" s="183"/>
      <c r="R39" s="183"/>
    </row>
    <row r="40" spans="1:19" s="4" customFormat="1" ht="39" customHeight="1" x14ac:dyDescent="0.3">
      <c r="A40" s="27" t="s">
        <v>46</v>
      </c>
      <c r="B40" s="257" t="s">
        <v>47</v>
      </c>
      <c r="C40" s="258"/>
      <c r="D40" s="28" t="s">
        <v>16</v>
      </c>
      <c r="E40" s="35"/>
      <c r="F40" s="88"/>
      <c r="G40" s="35"/>
      <c r="H40" s="88"/>
      <c r="I40" s="88"/>
      <c r="J40" s="35"/>
      <c r="K40" s="161"/>
      <c r="L40" s="185"/>
      <c r="M40" s="185"/>
      <c r="N40" s="185"/>
      <c r="O40" s="185"/>
      <c r="P40" s="185"/>
      <c r="Q40" s="185"/>
      <c r="R40" s="185"/>
    </row>
    <row r="41" spans="1:19" s="3" customFormat="1" ht="67.5" customHeight="1" x14ac:dyDescent="0.5">
      <c r="A41" s="24" t="s">
        <v>48</v>
      </c>
      <c r="B41" s="255" t="s">
        <v>117</v>
      </c>
      <c r="C41" s="256"/>
      <c r="D41" s="33" t="s">
        <v>16</v>
      </c>
      <c r="E41" s="79">
        <v>153212994.353641</v>
      </c>
      <c r="F41" s="79">
        <v>0</v>
      </c>
      <c r="G41" s="79">
        <v>153212994.353641</v>
      </c>
      <c r="H41" s="79">
        <v>1457981.121</v>
      </c>
      <c r="I41" s="79">
        <v>27946.44</v>
      </c>
      <c r="J41" s="79">
        <v>47785044.880158991</v>
      </c>
      <c r="K41" s="80">
        <v>103942021.91248201</v>
      </c>
      <c r="L41" s="181"/>
      <c r="M41" s="181"/>
      <c r="N41" s="182"/>
      <c r="O41" s="183"/>
      <c r="P41" s="183"/>
      <c r="Q41" s="183"/>
      <c r="R41" s="183"/>
    </row>
    <row r="42" spans="1:19" s="3" customFormat="1" ht="91.5" customHeight="1" x14ac:dyDescent="0.5">
      <c r="A42" s="24" t="s">
        <v>49</v>
      </c>
      <c r="B42" s="255" t="s">
        <v>50</v>
      </c>
      <c r="C42" s="256"/>
      <c r="D42" s="25" t="s">
        <v>16</v>
      </c>
      <c r="E42" s="80">
        <v>147913108.08364099</v>
      </c>
      <c r="F42" s="79">
        <v>0</v>
      </c>
      <c r="G42" s="79">
        <v>147913108.08364099</v>
      </c>
      <c r="H42" s="79">
        <v>1457981.121</v>
      </c>
      <c r="I42" s="79">
        <v>27946.44</v>
      </c>
      <c r="J42" s="79">
        <v>42866677.384158991</v>
      </c>
      <c r="K42" s="80">
        <v>103560503.138482</v>
      </c>
      <c r="L42" s="287"/>
      <c r="M42" s="287"/>
      <c r="N42" s="182"/>
      <c r="O42" s="157"/>
      <c r="P42" s="157"/>
      <c r="Q42" s="157"/>
      <c r="R42" s="157"/>
    </row>
    <row r="43" spans="1:19" s="3" customFormat="1" ht="52.5" customHeight="1" x14ac:dyDescent="0.5">
      <c r="A43" s="27" t="s">
        <v>51</v>
      </c>
      <c r="B43" s="257" t="s">
        <v>52</v>
      </c>
      <c r="C43" s="258"/>
      <c r="D43" s="28" t="s">
        <v>16</v>
      </c>
      <c r="E43" s="105">
        <v>22815666.130686998</v>
      </c>
      <c r="F43" s="105"/>
      <c r="G43" s="105">
        <v>22815666.130686998</v>
      </c>
      <c r="H43" s="105"/>
      <c r="I43" s="105"/>
      <c r="J43" s="105">
        <v>3873839.8909999998</v>
      </c>
      <c r="K43" s="102">
        <v>18941826.239686999</v>
      </c>
      <c r="L43" s="188"/>
      <c r="M43" s="188"/>
      <c r="N43" s="182"/>
      <c r="O43" s="189"/>
      <c r="P43" s="189"/>
      <c r="Q43" s="157"/>
      <c r="R43" s="190"/>
      <c r="S43" s="136"/>
    </row>
    <row r="44" spans="1:19" s="3" customFormat="1" ht="52.5" customHeight="1" x14ac:dyDescent="0.5">
      <c r="A44" s="27" t="s">
        <v>53</v>
      </c>
      <c r="B44" s="257" t="s">
        <v>91</v>
      </c>
      <c r="C44" s="258"/>
      <c r="D44" s="28" t="s">
        <v>16</v>
      </c>
      <c r="E44" s="105">
        <v>1129145.666</v>
      </c>
      <c r="F44" s="105"/>
      <c r="G44" s="105">
        <v>1129145.666</v>
      </c>
      <c r="H44" s="105"/>
      <c r="I44" s="105"/>
      <c r="J44" s="105">
        <v>210955.94099999999</v>
      </c>
      <c r="K44" s="102">
        <v>918189.72499999998</v>
      </c>
      <c r="L44" s="188"/>
      <c r="M44" s="188"/>
      <c r="N44" s="182"/>
      <c r="O44" s="189"/>
      <c r="P44" s="189"/>
      <c r="Q44" s="157"/>
      <c r="R44" s="190"/>
      <c r="S44" s="136"/>
    </row>
    <row r="45" spans="1:19" s="3" customFormat="1" ht="58.5" customHeight="1" x14ac:dyDescent="0.5">
      <c r="A45" s="27" t="s">
        <v>54</v>
      </c>
      <c r="B45" s="257" t="s">
        <v>100</v>
      </c>
      <c r="C45" s="258"/>
      <c r="D45" s="28" t="s">
        <v>16</v>
      </c>
      <c r="E45" s="105">
        <v>74048516.228</v>
      </c>
      <c r="F45" s="105"/>
      <c r="G45" s="105">
        <v>74048516.228</v>
      </c>
      <c r="H45" s="105"/>
      <c r="I45" s="105">
        <v>27946.44</v>
      </c>
      <c r="J45" s="105">
        <v>26059456.219999999</v>
      </c>
      <c r="K45" s="102">
        <v>47961113.567999996</v>
      </c>
      <c r="L45" s="188"/>
      <c r="M45" s="188"/>
      <c r="N45" s="182"/>
      <c r="O45" s="189"/>
      <c r="P45" s="189"/>
      <c r="Q45" s="157"/>
      <c r="R45" s="190"/>
      <c r="S45" s="136"/>
    </row>
    <row r="46" spans="1:19" s="3" customFormat="1" ht="57" customHeight="1" x14ac:dyDescent="0.5">
      <c r="A46" s="27" t="s">
        <v>55</v>
      </c>
      <c r="B46" s="257" t="s">
        <v>92</v>
      </c>
      <c r="C46" s="258"/>
      <c r="D46" s="28" t="s">
        <v>16</v>
      </c>
      <c r="E46" s="105">
        <v>13689115.666000001</v>
      </c>
      <c r="F46" s="105"/>
      <c r="G46" s="105">
        <v>13689115.666000001</v>
      </c>
      <c r="H46" s="105"/>
      <c r="I46" s="105"/>
      <c r="J46" s="105">
        <v>4992937.608</v>
      </c>
      <c r="K46" s="102">
        <v>8696178.0580000002</v>
      </c>
      <c r="L46" s="188"/>
      <c r="M46" s="188"/>
      <c r="N46" s="182"/>
      <c r="O46" s="189"/>
      <c r="P46" s="189"/>
      <c r="Q46" s="157"/>
      <c r="R46" s="190"/>
      <c r="S46" s="136"/>
    </row>
    <row r="47" spans="1:19" s="3" customFormat="1" ht="54.75" customHeight="1" x14ac:dyDescent="0.5">
      <c r="A47" s="27" t="s">
        <v>56</v>
      </c>
      <c r="B47" s="257" t="s">
        <v>148</v>
      </c>
      <c r="C47" s="258"/>
      <c r="D47" s="28" t="s">
        <v>16</v>
      </c>
      <c r="E47" s="105">
        <v>9572945.389122</v>
      </c>
      <c r="F47" s="105"/>
      <c r="G47" s="105">
        <v>9572945.389122</v>
      </c>
      <c r="H47" s="105"/>
      <c r="I47" s="105"/>
      <c r="J47" s="105">
        <v>444670.87900000002</v>
      </c>
      <c r="K47" s="102">
        <v>9128274.5101219993</v>
      </c>
      <c r="L47" s="188"/>
      <c r="M47" s="188"/>
      <c r="N47" s="182"/>
      <c r="O47" s="181"/>
      <c r="P47" s="181"/>
      <c r="Q47" s="157"/>
      <c r="R47" s="190"/>
      <c r="S47" s="136"/>
    </row>
    <row r="48" spans="1:19" s="3" customFormat="1" ht="54.75" customHeight="1" x14ac:dyDescent="0.5">
      <c r="A48" s="27" t="s">
        <v>57</v>
      </c>
      <c r="B48" s="257" t="s">
        <v>130</v>
      </c>
      <c r="C48" s="258"/>
      <c r="D48" s="28" t="s">
        <v>16</v>
      </c>
      <c r="E48" s="105">
        <v>2748.665</v>
      </c>
      <c r="F48" s="105"/>
      <c r="G48" s="105">
        <v>2748.665</v>
      </c>
      <c r="H48" s="105"/>
      <c r="I48" s="105"/>
      <c r="J48" s="105"/>
      <c r="K48" s="102">
        <v>2748.665</v>
      </c>
      <c r="L48" s="188"/>
      <c r="M48" s="188"/>
      <c r="N48" s="182"/>
      <c r="O48" s="189"/>
      <c r="P48" s="189"/>
      <c r="Q48" s="157"/>
      <c r="R48" s="190"/>
      <c r="S48" s="136"/>
    </row>
    <row r="49" spans="1:19" s="3" customFormat="1" ht="60.75" customHeight="1" x14ac:dyDescent="0.5">
      <c r="A49" s="27" t="s">
        <v>58</v>
      </c>
      <c r="B49" s="257" t="s">
        <v>95</v>
      </c>
      <c r="C49" s="258"/>
      <c r="D49" s="28" t="s">
        <v>16</v>
      </c>
      <c r="E49" s="105">
        <v>28913.734</v>
      </c>
      <c r="F49" s="105"/>
      <c r="G49" s="105">
        <v>28913.734</v>
      </c>
      <c r="H49" s="105"/>
      <c r="I49" s="105"/>
      <c r="J49" s="105"/>
      <c r="K49" s="102">
        <v>28913.734</v>
      </c>
      <c r="L49" s="188"/>
      <c r="M49" s="188"/>
      <c r="N49" s="182"/>
      <c r="O49" s="189"/>
      <c r="P49" s="189"/>
      <c r="Q49" s="157"/>
      <c r="R49" s="190"/>
      <c r="S49" s="136"/>
    </row>
    <row r="50" spans="1:19" s="3" customFormat="1" ht="54.75" customHeight="1" x14ac:dyDescent="0.5">
      <c r="A50" s="27" t="s">
        <v>59</v>
      </c>
      <c r="B50" s="257" t="s">
        <v>94</v>
      </c>
      <c r="C50" s="258"/>
      <c r="D50" s="28" t="s">
        <v>16</v>
      </c>
      <c r="E50" s="105">
        <v>24125451.633832</v>
      </c>
      <c r="F50" s="105"/>
      <c r="G50" s="105">
        <v>24125451.633832</v>
      </c>
      <c r="H50" s="105"/>
      <c r="I50" s="105"/>
      <c r="J50" s="105">
        <v>6634558.9141589999</v>
      </c>
      <c r="K50" s="102">
        <v>17490892.719673</v>
      </c>
      <c r="L50" s="188"/>
      <c r="M50" s="188"/>
      <c r="N50" s="182"/>
      <c r="O50" s="189"/>
      <c r="P50" s="189"/>
      <c r="Q50" s="157"/>
      <c r="R50" s="190"/>
      <c r="S50" s="136"/>
    </row>
    <row r="51" spans="1:19" s="3" customFormat="1" ht="65.25" customHeight="1" x14ac:dyDescent="0.5">
      <c r="A51" s="27" t="s">
        <v>93</v>
      </c>
      <c r="B51" s="257" t="s">
        <v>101</v>
      </c>
      <c r="C51" s="258"/>
      <c r="D51" s="28" t="s">
        <v>16</v>
      </c>
      <c r="E51" s="105">
        <v>388628.31400000001</v>
      </c>
      <c r="F51" s="105"/>
      <c r="G51" s="105">
        <v>388628.31400000001</v>
      </c>
      <c r="H51" s="105"/>
      <c r="I51" s="105"/>
      <c r="J51" s="105">
        <v>165896.837</v>
      </c>
      <c r="K51" s="102">
        <v>222731.47700000001</v>
      </c>
      <c r="L51" s="188"/>
      <c r="M51" s="188"/>
      <c r="N51" s="182"/>
      <c r="O51" s="189"/>
      <c r="P51" s="189"/>
      <c r="Q51" s="157"/>
      <c r="R51" s="190"/>
      <c r="S51" s="136"/>
    </row>
    <row r="52" spans="1:19" s="3" customFormat="1" ht="65.25" customHeight="1" x14ac:dyDescent="0.5">
      <c r="A52" s="27" t="s">
        <v>96</v>
      </c>
      <c r="B52" s="257" t="s">
        <v>123</v>
      </c>
      <c r="C52" s="258"/>
      <c r="D52" s="28" t="s">
        <v>16</v>
      </c>
      <c r="E52" s="105">
        <v>2111976.6570000001</v>
      </c>
      <c r="F52" s="105"/>
      <c r="G52" s="105">
        <v>2111976.6570000001</v>
      </c>
      <c r="H52" s="105">
        <v>1457981.121</v>
      </c>
      <c r="I52" s="105"/>
      <c r="J52" s="105">
        <v>484361.09399999998</v>
      </c>
      <c r="K52" s="102">
        <v>169634.44200000001</v>
      </c>
      <c r="L52" s="188"/>
      <c r="M52" s="188"/>
      <c r="N52" s="182"/>
      <c r="O52" s="189"/>
      <c r="P52" s="189"/>
      <c r="Q52" s="157"/>
      <c r="R52" s="190"/>
      <c r="S52" s="136"/>
    </row>
    <row r="53" spans="1:19" s="3" customFormat="1" ht="65.25" customHeight="1" x14ac:dyDescent="0.5">
      <c r="A53" s="27" t="s">
        <v>108</v>
      </c>
      <c r="B53" s="257" t="s">
        <v>162</v>
      </c>
      <c r="C53" s="258"/>
      <c r="D53" s="28" t="s">
        <v>16</v>
      </c>
      <c r="E53" s="105">
        <v>0</v>
      </c>
      <c r="F53" s="105"/>
      <c r="G53" s="105">
        <v>0</v>
      </c>
      <c r="H53" s="105"/>
      <c r="I53" s="105"/>
      <c r="J53" s="105"/>
      <c r="K53" s="102">
        <v>0</v>
      </c>
      <c r="L53" s="188"/>
      <c r="M53" s="188"/>
      <c r="N53" s="182"/>
      <c r="O53" s="189"/>
      <c r="P53" s="189"/>
      <c r="Q53" s="157"/>
      <c r="R53" s="190"/>
      <c r="S53" s="136"/>
    </row>
    <row r="54" spans="1:19" s="3" customFormat="1" ht="42.75" customHeight="1" x14ac:dyDescent="0.45">
      <c r="A54" s="27" t="s">
        <v>122</v>
      </c>
      <c r="B54" s="257" t="s">
        <v>60</v>
      </c>
      <c r="C54" s="258"/>
      <c r="D54" s="28" t="s">
        <v>16</v>
      </c>
      <c r="E54" s="105">
        <v>0</v>
      </c>
      <c r="F54" s="105"/>
      <c r="G54" s="105">
        <v>0</v>
      </c>
      <c r="H54" s="105"/>
      <c r="I54" s="105"/>
      <c r="J54" s="105"/>
      <c r="K54" s="102"/>
      <c r="L54" s="183"/>
      <c r="M54" s="191"/>
      <c r="N54" s="191"/>
      <c r="O54" s="157"/>
      <c r="P54" s="157"/>
      <c r="Q54" s="157"/>
      <c r="R54" s="157"/>
    </row>
    <row r="55" spans="1:19" s="3" customFormat="1" ht="57.75" customHeight="1" x14ac:dyDescent="0.2">
      <c r="A55" s="24" t="s">
        <v>61</v>
      </c>
      <c r="B55" s="255" t="s">
        <v>111</v>
      </c>
      <c r="C55" s="256"/>
      <c r="D55" s="25" t="s">
        <v>16</v>
      </c>
      <c r="E55" s="80">
        <v>12950.58</v>
      </c>
      <c r="F55" s="79">
        <v>0</v>
      </c>
      <c r="G55" s="79">
        <v>12950.58</v>
      </c>
      <c r="H55" s="79">
        <v>0</v>
      </c>
      <c r="I55" s="79">
        <v>0</v>
      </c>
      <c r="J55" s="79">
        <v>12950.58</v>
      </c>
      <c r="K55" s="79">
        <v>0</v>
      </c>
      <c r="L55" s="70"/>
      <c r="M55" s="58"/>
      <c r="N55" s="58"/>
    </row>
    <row r="56" spans="1:19" s="3" customFormat="1" ht="55.5" customHeight="1" x14ac:dyDescent="0.5">
      <c r="A56" s="27" t="s">
        <v>62</v>
      </c>
      <c r="B56" s="257" t="s">
        <v>167</v>
      </c>
      <c r="C56" s="258"/>
      <c r="D56" s="28" t="s">
        <v>16</v>
      </c>
      <c r="E56" s="105">
        <v>12950.58</v>
      </c>
      <c r="F56" s="105"/>
      <c r="G56" s="105">
        <v>12950.58</v>
      </c>
      <c r="H56" s="105"/>
      <c r="I56" s="105"/>
      <c r="J56" s="105">
        <v>12950.58</v>
      </c>
      <c r="K56" s="105"/>
      <c r="L56" s="66"/>
      <c r="M56" s="65"/>
      <c r="N56" s="62"/>
    </row>
    <row r="57" spans="1:19" s="3" customFormat="1" ht="46.5" customHeight="1" x14ac:dyDescent="0.5">
      <c r="A57" s="27" t="s">
        <v>63</v>
      </c>
      <c r="B57" s="257" t="s">
        <v>114</v>
      </c>
      <c r="C57" s="258"/>
      <c r="D57" s="28" t="s">
        <v>16</v>
      </c>
      <c r="E57" s="105">
        <v>0</v>
      </c>
      <c r="F57" s="105"/>
      <c r="G57" s="105">
        <v>0</v>
      </c>
      <c r="H57" s="105"/>
      <c r="I57" s="105"/>
      <c r="J57" s="105">
        <v>0</v>
      </c>
      <c r="K57" s="105"/>
      <c r="L57" s="66"/>
      <c r="M57" s="65"/>
      <c r="N57" s="62"/>
    </row>
    <row r="58" spans="1:19" s="3" customFormat="1" ht="46.5" customHeight="1" x14ac:dyDescent="0.2">
      <c r="A58" s="27" t="s">
        <v>64</v>
      </c>
      <c r="B58" s="257" t="s">
        <v>112</v>
      </c>
      <c r="C58" s="258"/>
      <c r="D58" s="28" t="s">
        <v>16</v>
      </c>
      <c r="E58" s="105">
        <v>0</v>
      </c>
      <c r="F58" s="105"/>
      <c r="G58" s="105">
        <v>0</v>
      </c>
      <c r="H58" s="105"/>
      <c r="I58" s="105"/>
      <c r="J58" s="105"/>
      <c r="K58" s="105"/>
      <c r="L58" s="58"/>
      <c r="M58" s="58"/>
      <c r="N58" s="58"/>
    </row>
    <row r="59" spans="1:19" s="3" customFormat="1" ht="40.5" customHeight="1" x14ac:dyDescent="0.2">
      <c r="A59" s="27" t="s">
        <v>65</v>
      </c>
      <c r="B59" s="257" t="s">
        <v>113</v>
      </c>
      <c r="C59" s="258"/>
      <c r="D59" s="28" t="s">
        <v>16</v>
      </c>
      <c r="E59" s="105">
        <v>0</v>
      </c>
      <c r="F59" s="105"/>
      <c r="G59" s="105">
        <v>0</v>
      </c>
      <c r="H59" s="105"/>
      <c r="I59" s="105"/>
      <c r="J59" s="105"/>
      <c r="K59" s="105"/>
      <c r="L59" s="58"/>
      <c r="M59" s="58"/>
      <c r="N59" s="58"/>
    </row>
    <row r="60" spans="1:19" s="3" customFormat="1" ht="34.5" customHeight="1" x14ac:dyDescent="0.2">
      <c r="A60" s="27" t="s">
        <v>66</v>
      </c>
      <c r="B60" s="257" t="s">
        <v>60</v>
      </c>
      <c r="C60" s="258"/>
      <c r="D60" s="28" t="s">
        <v>16</v>
      </c>
      <c r="E60" s="105">
        <v>0</v>
      </c>
      <c r="F60" s="105"/>
      <c r="G60" s="105">
        <v>0</v>
      </c>
      <c r="H60" s="105"/>
      <c r="I60" s="105"/>
      <c r="J60" s="105"/>
      <c r="K60" s="105"/>
      <c r="L60" s="58"/>
      <c r="M60" s="58"/>
      <c r="N60" s="58"/>
    </row>
    <row r="61" spans="1:19" s="3" customFormat="1" ht="36" customHeight="1" x14ac:dyDescent="0.2">
      <c r="A61" s="24" t="s">
        <v>67</v>
      </c>
      <c r="B61" s="255" t="s">
        <v>68</v>
      </c>
      <c r="C61" s="256"/>
      <c r="D61" s="25" t="s">
        <v>16</v>
      </c>
      <c r="E61" s="78">
        <v>0</v>
      </c>
      <c r="F61" s="78"/>
      <c r="G61" s="78">
        <v>0</v>
      </c>
      <c r="H61" s="78"/>
      <c r="I61" s="78"/>
      <c r="J61" s="105"/>
      <c r="K61" s="105"/>
      <c r="L61" s="58"/>
      <c r="M61" s="58"/>
      <c r="N61" s="58"/>
    </row>
    <row r="62" spans="1:19" s="3" customFormat="1" ht="31.5" customHeight="1" x14ac:dyDescent="0.5">
      <c r="A62" s="24" t="s">
        <v>69</v>
      </c>
      <c r="B62" s="255" t="s">
        <v>136</v>
      </c>
      <c r="C62" s="256"/>
      <c r="D62" s="25" t="s">
        <v>16</v>
      </c>
      <c r="E62" s="78">
        <v>5286935.6900000004</v>
      </c>
      <c r="F62" s="78"/>
      <c r="G62" s="78">
        <v>5286935.6900000004</v>
      </c>
      <c r="H62" s="78"/>
      <c r="I62" s="78"/>
      <c r="J62" s="105">
        <v>4905416.9160000002</v>
      </c>
      <c r="K62" s="105">
        <v>381518.77399999998</v>
      </c>
      <c r="L62" s="66"/>
      <c r="M62" s="65"/>
      <c r="N62" s="62"/>
    </row>
    <row r="63" spans="1:19" s="5" customFormat="1" ht="24.95" customHeight="1" x14ac:dyDescent="0.2">
      <c r="A63" s="24" t="s">
        <v>70</v>
      </c>
      <c r="B63" s="255" t="s">
        <v>110</v>
      </c>
      <c r="C63" s="256"/>
      <c r="D63" s="33" t="s">
        <v>16</v>
      </c>
      <c r="E63" s="78">
        <v>0</v>
      </c>
      <c r="F63" s="78"/>
      <c r="G63" s="78">
        <v>0</v>
      </c>
      <c r="H63" s="78"/>
      <c r="I63" s="78"/>
      <c r="J63" s="78"/>
      <c r="K63" s="78">
        <v>0</v>
      </c>
      <c r="L63" s="61"/>
      <c r="M63" s="61"/>
      <c r="N63" s="61"/>
    </row>
    <row r="64" spans="1:19" s="5" customFormat="1" ht="32.25" customHeight="1" x14ac:dyDescent="0.45">
      <c r="A64" s="24" t="s">
        <v>71</v>
      </c>
      <c r="B64" s="255" t="s">
        <v>72</v>
      </c>
      <c r="C64" s="256"/>
      <c r="D64" s="25" t="s">
        <v>16</v>
      </c>
      <c r="E64" s="30">
        <v>10409102</v>
      </c>
      <c r="F64" s="33">
        <v>0</v>
      </c>
      <c r="G64" s="26">
        <v>10409102</v>
      </c>
      <c r="H64" s="26">
        <v>0</v>
      </c>
      <c r="I64" s="26">
        <v>0</v>
      </c>
      <c r="J64" s="26">
        <v>10369400</v>
      </c>
      <c r="K64" s="26">
        <v>39702</v>
      </c>
      <c r="L64" s="64"/>
      <c r="M64" s="62"/>
      <c r="N64" s="128"/>
    </row>
    <row r="65" spans="1:14" s="5" customFormat="1" ht="36.75" customHeight="1" x14ac:dyDescent="0.45">
      <c r="A65" s="27" t="s">
        <v>73</v>
      </c>
      <c r="B65" s="257" t="s">
        <v>99</v>
      </c>
      <c r="C65" s="258"/>
      <c r="D65" s="28" t="s">
        <v>16</v>
      </c>
      <c r="E65" s="104">
        <v>658022</v>
      </c>
      <c r="F65" s="104"/>
      <c r="G65" s="104">
        <v>658022</v>
      </c>
      <c r="H65" s="104"/>
      <c r="I65" s="106"/>
      <c r="J65" s="106">
        <v>658022</v>
      </c>
      <c r="K65" s="104"/>
      <c r="L65" s="103"/>
      <c r="M65" s="62"/>
      <c r="N65" s="62"/>
    </row>
    <row r="66" spans="1:14" s="5" customFormat="1" ht="36.75" customHeight="1" x14ac:dyDescent="0.45">
      <c r="A66" s="27" t="s">
        <v>74</v>
      </c>
      <c r="B66" s="125" t="s">
        <v>158</v>
      </c>
      <c r="C66" s="111"/>
      <c r="D66" s="28" t="s">
        <v>16</v>
      </c>
      <c r="E66" s="104">
        <v>16497</v>
      </c>
      <c r="F66" s="104"/>
      <c r="G66" s="104">
        <v>16497</v>
      </c>
      <c r="H66" s="104"/>
      <c r="I66" s="106"/>
      <c r="J66" s="104">
        <v>16497</v>
      </c>
      <c r="K66" s="104"/>
      <c r="L66" s="64"/>
      <c r="M66" s="62"/>
      <c r="N66" s="62"/>
    </row>
    <row r="67" spans="1:14" s="5" customFormat="1" ht="36.75" customHeight="1" x14ac:dyDescent="0.45">
      <c r="A67" s="27" t="s">
        <v>160</v>
      </c>
      <c r="B67" s="125" t="s">
        <v>166</v>
      </c>
      <c r="C67" s="111"/>
      <c r="D67" s="28" t="s">
        <v>16</v>
      </c>
      <c r="E67" s="104">
        <v>278433</v>
      </c>
      <c r="F67" s="104"/>
      <c r="G67" s="104">
        <v>278433</v>
      </c>
      <c r="H67" s="104"/>
      <c r="I67" s="106"/>
      <c r="J67" s="104">
        <v>278433</v>
      </c>
      <c r="K67" s="104"/>
      <c r="L67" s="64"/>
      <c r="M67" s="62"/>
      <c r="N67" s="62"/>
    </row>
    <row r="68" spans="1:14" s="5" customFormat="1" ht="32.25" customHeight="1" x14ac:dyDescent="0.45">
      <c r="A68" s="27" t="s">
        <v>161</v>
      </c>
      <c r="B68" s="257" t="s">
        <v>97</v>
      </c>
      <c r="C68" s="258"/>
      <c r="D68" s="28" t="s">
        <v>16</v>
      </c>
      <c r="E68" s="104">
        <v>688308</v>
      </c>
      <c r="F68" s="104"/>
      <c r="G68" s="104">
        <v>688308</v>
      </c>
      <c r="H68" s="104"/>
      <c r="I68" s="106"/>
      <c r="J68" s="104">
        <v>688308</v>
      </c>
      <c r="K68" s="104"/>
      <c r="L68" s="64"/>
      <c r="M68" s="62"/>
      <c r="N68" s="62"/>
    </row>
    <row r="69" spans="1:14" s="3" customFormat="1" ht="32.25" customHeight="1" x14ac:dyDescent="0.45">
      <c r="A69" s="27" t="s">
        <v>75</v>
      </c>
      <c r="B69" s="257" t="s">
        <v>146</v>
      </c>
      <c r="C69" s="258"/>
      <c r="D69" s="28" t="s">
        <v>16</v>
      </c>
      <c r="E69" s="104">
        <v>1466304</v>
      </c>
      <c r="F69" s="104"/>
      <c r="G69" s="104">
        <v>1466304</v>
      </c>
      <c r="H69" s="104"/>
      <c r="I69" s="106"/>
      <c r="J69" s="104">
        <v>1466304</v>
      </c>
      <c r="K69" s="104"/>
      <c r="L69" s="84"/>
      <c r="M69" s="62"/>
      <c r="N69" s="62"/>
    </row>
    <row r="70" spans="1:14" s="3" customFormat="1" ht="32.25" customHeight="1" x14ac:dyDescent="0.45">
      <c r="A70" s="27" t="s">
        <v>126</v>
      </c>
      <c r="B70" s="281" t="s">
        <v>147</v>
      </c>
      <c r="C70" s="282"/>
      <c r="D70" s="28" t="s">
        <v>16</v>
      </c>
      <c r="E70" s="104">
        <v>39702</v>
      </c>
      <c r="F70" s="104"/>
      <c r="G70" s="104">
        <v>39702</v>
      </c>
      <c r="H70" s="104"/>
      <c r="I70" s="106"/>
      <c r="J70" s="104"/>
      <c r="K70" s="104">
        <v>39702</v>
      </c>
      <c r="L70" s="84"/>
      <c r="M70" s="62"/>
      <c r="N70" s="62"/>
    </row>
    <row r="71" spans="1:14" s="3" customFormat="1" ht="37.5" customHeight="1" x14ac:dyDescent="0.45">
      <c r="A71" s="27" t="s">
        <v>149</v>
      </c>
      <c r="B71" s="257" t="s">
        <v>98</v>
      </c>
      <c r="C71" s="258"/>
      <c r="D71" s="28" t="s">
        <v>16</v>
      </c>
      <c r="E71" s="104">
        <v>359352</v>
      </c>
      <c r="F71" s="104"/>
      <c r="G71" s="104">
        <v>359352</v>
      </c>
      <c r="H71" s="104"/>
      <c r="I71" s="106"/>
      <c r="J71" s="104">
        <v>359352</v>
      </c>
      <c r="K71" s="104"/>
      <c r="L71" s="84"/>
      <c r="M71" s="62"/>
      <c r="N71" s="62"/>
    </row>
    <row r="72" spans="1:14" s="3" customFormat="1" ht="39" customHeight="1" x14ac:dyDescent="0.45">
      <c r="A72" s="27" t="s">
        <v>150</v>
      </c>
      <c r="B72" s="257" t="s">
        <v>218</v>
      </c>
      <c r="C72" s="258"/>
      <c r="D72" s="28" t="s">
        <v>16</v>
      </c>
      <c r="E72" s="104">
        <v>1758503</v>
      </c>
      <c r="F72" s="104"/>
      <c r="G72" s="104">
        <v>1758503</v>
      </c>
      <c r="H72" s="104"/>
      <c r="I72" s="106"/>
      <c r="J72" s="104">
        <v>1758503</v>
      </c>
      <c r="K72" s="104"/>
      <c r="L72" s="84"/>
      <c r="M72" s="62"/>
      <c r="N72" s="62"/>
    </row>
    <row r="73" spans="1:14" s="3" customFormat="1" ht="39" customHeight="1" x14ac:dyDescent="0.45">
      <c r="A73" s="27" t="s">
        <v>153</v>
      </c>
      <c r="B73" s="125" t="s">
        <v>151</v>
      </c>
      <c r="C73" s="111"/>
      <c r="D73" s="28" t="s">
        <v>16</v>
      </c>
      <c r="E73" s="104">
        <v>1894030</v>
      </c>
      <c r="F73" s="104"/>
      <c r="G73" s="104">
        <v>1894030</v>
      </c>
      <c r="H73" s="104"/>
      <c r="I73" s="106"/>
      <c r="J73" s="104">
        <v>1894030</v>
      </c>
      <c r="K73" s="104"/>
      <c r="L73" s="84"/>
      <c r="M73" s="62"/>
      <c r="N73" s="62"/>
    </row>
    <row r="74" spans="1:14" s="3" customFormat="1" ht="39" customHeight="1" x14ac:dyDescent="0.45">
      <c r="A74" s="27" t="s">
        <v>155</v>
      </c>
      <c r="B74" s="125" t="s">
        <v>193</v>
      </c>
      <c r="C74" s="111"/>
      <c r="D74" s="28" t="s">
        <v>16</v>
      </c>
      <c r="E74" s="104">
        <v>0</v>
      </c>
      <c r="F74" s="104"/>
      <c r="G74" s="104">
        <v>0</v>
      </c>
      <c r="H74" s="104">
        <v>0</v>
      </c>
      <c r="I74" s="106"/>
      <c r="J74" s="104"/>
      <c r="K74" s="104"/>
      <c r="L74" s="84"/>
      <c r="M74" s="62"/>
      <c r="N74" s="62"/>
    </row>
    <row r="75" spans="1:14" s="3" customFormat="1" ht="39" customHeight="1" x14ac:dyDescent="0.45">
      <c r="A75" s="27" t="s">
        <v>156</v>
      </c>
      <c r="B75" s="257" t="s">
        <v>125</v>
      </c>
      <c r="C75" s="258"/>
      <c r="D75" s="28" t="s">
        <v>16</v>
      </c>
      <c r="E75" s="104">
        <v>200837</v>
      </c>
      <c r="F75" s="104"/>
      <c r="G75" s="104">
        <v>200837</v>
      </c>
      <c r="H75" s="104"/>
      <c r="I75" s="106"/>
      <c r="J75" s="104">
        <v>200837</v>
      </c>
      <c r="K75" s="104"/>
      <c r="L75" s="84"/>
      <c r="M75" s="62"/>
      <c r="N75" s="62"/>
    </row>
    <row r="76" spans="1:14" s="58" customFormat="1" ht="39" customHeight="1" x14ac:dyDescent="0.45">
      <c r="A76" s="94" t="s">
        <v>157</v>
      </c>
      <c r="B76" s="247" t="s">
        <v>212</v>
      </c>
      <c r="C76" s="248"/>
      <c r="D76" s="95" t="s">
        <v>16</v>
      </c>
      <c r="E76" s="104">
        <v>323200</v>
      </c>
      <c r="F76" s="104"/>
      <c r="G76" s="104">
        <v>323200</v>
      </c>
      <c r="H76" s="104"/>
      <c r="I76" s="106"/>
      <c r="J76" s="104">
        <v>323200</v>
      </c>
      <c r="K76" s="104"/>
      <c r="L76" s="84"/>
      <c r="M76" s="62"/>
      <c r="N76" s="62"/>
    </row>
    <row r="77" spans="1:14" s="58" customFormat="1" ht="39" customHeight="1" x14ac:dyDescent="0.45">
      <c r="A77" s="94" t="s">
        <v>200</v>
      </c>
      <c r="B77" s="172" t="s">
        <v>213</v>
      </c>
      <c r="C77" s="173"/>
      <c r="D77" s="95" t="s">
        <v>16</v>
      </c>
      <c r="E77" s="104">
        <v>1168040</v>
      </c>
      <c r="F77" s="104"/>
      <c r="G77" s="104">
        <v>1168040</v>
      </c>
      <c r="H77" s="104"/>
      <c r="I77" s="106"/>
      <c r="J77" s="104">
        <v>1168040</v>
      </c>
      <c r="K77" s="104"/>
      <c r="L77" s="84"/>
      <c r="M77" s="62"/>
      <c r="N77" s="62"/>
    </row>
    <row r="78" spans="1:14" s="3" customFormat="1" ht="39" customHeight="1" x14ac:dyDescent="0.45">
      <c r="A78" s="27" t="s">
        <v>194</v>
      </c>
      <c r="B78" s="125" t="s">
        <v>214</v>
      </c>
      <c r="C78" s="111"/>
      <c r="D78" s="28" t="s">
        <v>16</v>
      </c>
      <c r="E78" s="104">
        <v>189</v>
      </c>
      <c r="F78" s="104"/>
      <c r="G78" s="104">
        <v>189</v>
      </c>
      <c r="H78" s="104"/>
      <c r="I78" s="106"/>
      <c r="J78" s="104">
        <v>189</v>
      </c>
      <c r="K78" s="104"/>
      <c r="L78" s="84"/>
      <c r="M78" s="62"/>
      <c r="N78" s="62"/>
    </row>
    <row r="79" spans="1:14" s="3" customFormat="1" ht="39" customHeight="1" x14ac:dyDescent="0.45">
      <c r="A79" s="27" t="s">
        <v>201</v>
      </c>
      <c r="B79" s="125" t="s">
        <v>215</v>
      </c>
      <c r="C79" s="111"/>
      <c r="D79" s="28" t="s">
        <v>16</v>
      </c>
      <c r="E79" s="104">
        <v>665183</v>
      </c>
      <c r="F79" s="104"/>
      <c r="G79" s="104">
        <v>665183</v>
      </c>
      <c r="H79" s="104"/>
      <c r="I79" s="106"/>
      <c r="J79" s="104">
        <v>665183</v>
      </c>
      <c r="K79" s="104"/>
      <c r="L79" s="84"/>
      <c r="M79" s="62"/>
      <c r="N79" s="62"/>
    </row>
    <row r="80" spans="1:14" s="3" customFormat="1" ht="39" customHeight="1" x14ac:dyDescent="0.45">
      <c r="A80" s="27" t="s">
        <v>195</v>
      </c>
      <c r="B80" s="125" t="s">
        <v>159</v>
      </c>
      <c r="C80" s="111"/>
      <c r="D80" s="28" t="s">
        <v>16</v>
      </c>
      <c r="E80" s="104">
        <v>62482</v>
      </c>
      <c r="F80" s="104"/>
      <c r="G80" s="104">
        <v>62482</v>
      </c>
      <c r="H80" s="104"/>
      <c r="I80" s="106"/>
      <c r="J80" s="104">
        <v>62482</v>
      </c>
      <c r="K80" s="104"/>
      <c r="L80" s="84"/>
      <c r="M80" s="62"/>
      <c r="N80" s="62"/>
    </row>
    <row r="81" spans="1:204" s="3" customFormat="1" ht="36.75" customHeight="1" x14ac:dyDescent="0.45">
      <c r="A81" s="27" t="s">
        <v>196</v>
      </c>
      <c r="B81" s="257" t="s">
        <v>152</v>
      </c>
      <c r="C81" s="258" t="s">
        <v>152</v>
      </c>
      <c r="D81" s="28" t="s">
        <v>16</v>
      </c>
      <c r="E81" s="104">
        <v>830020</v>
      </c>
      <c r="F81" s="104"/>
      <c r="G81" s="104">
        <v>830020</v>
      </c>
      <c r="H81" s="104"/>
      <c r="I81" s="106"/>
      <c r="J81" s="104">
        <v>830020</v>
      </c>
      <c r="K81" s="104"/>
      <c r="L81" s="84"/>
      <c r="M81" s="62"/>
      <c r="N81" s="62"/>
    </row>
    <row r="82" spans="1:204" s="3" customFormat="1" ht="61.5" customHeight="1" x14ac:dyDescent="0.5">
      <c r="A82" s="24" t="s">
        <v>76</v>
      </c>
      <c r="B82" s="255" t="s">
        <v>116</v>
      </c>
      <c r="C82" s="256"/>
      <c r="D82" s="25" t="s">
        <v>16</v>
      </c>
      <c r="E82" s="36">
        <v>420873</v>
      </c>
      <c r="F82" s="113"/>
      <c r="G82" s="36">
        <v>420873</v>
      </c>
      <c r="H82" s="76"/>
      <c r="I82" s="91"/>
      <c r="J82" s="104">
        <v>420873</v>
      </c>
      <c r="K82" s="104"/>
      <c r="L82" s="66"/>
      <c r="M82" s="62"/>
      <c r="N82" s="62"/>
    </row>
    <row r="83" spans="1:204" s="3" customFormat="1" ht="36.75" customHeight="1" x14ac:dyDescent="0.5">
      <c r="A83" s="24" t="s">
        <v>129</v>
      </c>
      <c r="B83" s="68" t="s">
        <v>172</v>
      </c>
      <c r="C83" s="110"/>
      <c r="D83" s="25" t="s">
        <v>16</v>
      </c>
      <c r="E83" s="36">
        <v>420873</v>
      </c>
      <c r="F83" s="113"/>
      <c r="G83" s="36">
        <v>420873</v>
      </c>
      <c r="H83" s="76"/>
      <c r="I83" s="91"/>
      <c r="J83" s="104">
        <v>420873</v>
      </c>
      <c r="K83" s="104"/>
      <c r="L83" s="66"/>
      <c r="M83" s="62"/>
      <c r="N83" s="62"/>
    </row>
    <row r="84" spans="1:204" s="3" customFormat="1" ht="60" customHeight="1" x14ac:dyDescent="0.5">
      <c r="A84" s="25" t="s">
        <v>77</v>
      </c>
      <c r="B84" s="271" t="s">
        <v>145</v>
      </c>
      <c r="C84" s="272"/>
      <c r="D84" s="25" t="s">
        <v>16</v>
      </c>
      <c r="E84" s="78">
        <v>641203.66799999995</v>
      </c>
      <c r="F84" s="92"/>
      <c r="G84" s="78">
        <v>641203.66799999995</v>
      </c>
      <c r="H84" s="78"/>
      <c r="I84" s="92"/>
      <c r="J84" s="105">
        <v>414663.04499999998</v>
      </c>
      <c r="K84" s="105">
        <v>226540.62299999996</v>
      </c>
      <c r="L84" s="66"/>
      <c r="M84" s="62"/>
      <c r="N84" s="62"/>
    </row>
    <row r="85" spans="1:204" s="3" customFormat="1" ht="34.5" customHeight="1" x14ac:dyDescent="0.5">
      <c r="A85" s="24" t="s">
        <v>104</v>
      </c>
      <c r="B85" s="37" t="s">
        <v>105</v>
      </c>
      <c r="C85" s="115"/>
      <c r="D85" s="25" t="s">
        <v>16</v>
      </c>
      <c r="E85" s="78">
        <v>109576.83200000001</v>
      </c>
      <c r="F85" s="92"/>
      <c r="G85" s="78">
        <v>109576.83200000001</v>
      </c>
      <c r="H85" s="78"/>
      <c r="I85" s="93"/>
      <c r="J85" s="105">
        <v>109576.83200000001</v>
      </c>
      <c r="K85" s="105"/>
      <c r="L85" s="66"/>
      <c r="M85" s="62"/>
      <c r="N85" s="62"/>
    </row>
    <row r="86" spans="1:204" s="3" customFormat="1" ht="32.25" customHeight="1" x14ac:dyDescent="0.45">
      <c r="A86" s="24" t="s">
        <v>119</v>
      </c>
      <c r="B86" s="68" t="s">
        <v>121</v>
      </c>
      <c r="C86" s="115"/>
      <c r="D86" s="25" t="s">
        <v>16</v>
      </c>
      <c r="E86" s="78">
        <v>9971.4930000000004</v>
      </c>
      <c r="F86" s="92"/>
      <c r="G86" s="78">
        <v>9971.4930000000004</v>
      </c>
      <c r="H86" s="78"/>
      <c r="I86" s="92"/>
      <c r="J86" s="105"/>
      <c r="K86" s="105">
        <v>9971.4930000000004</v>
      </c>
      <c r="L86" s="62"/>
      <c r="M86" s="62"/>
      <c r="N86" s="62"/>
    </row>
    <row r="87" spans="1:204" s="3" customFormat="1" ht="35.25" customHeight="1" x14ac:dyDescent="0.45">
      <c r="A87" s="24" t="s">
        <v>120</v>
      </c>
      <c r="B87" s="68" t="s">
        <v>164</v>
      </c>
      <c r="C87" s="115"/>
      <c r="D87" s="25" t="s">
        <v>16</v>
      </c>
      <c r="E87" s="78">
        <v>10890.526</v>
      </c>
      <c r="F87" s="92"/>
      <c r="G87" s="78">
        <v>10890.526</v>
      </c>
      <c r="H87" s="78"/>
      <c r="I87" s="92"/>
      <c r="J87" s="105">
        <v>4005.2</v>
      </c>
      <c r="K87" s="105">
        <v>6885.326</v>
      </c>
      <c r="L87" s="62"/>
      <c r="M87" s="62"/>
      <c r="N87" s="62"/>
    </row>
    <row r="88" spans="1:204" s="3" customFormat="1" ht="35.25" customHeight="1" x14ac:dyDescent="0.45">
      <c r="A88" s="24" t="s">
        <v>131</v>
      </c>
      <c r="B88" s="37" t="s">
        <v>168</v>
      </c>
      <c r="C88" s="115"/>
      <c r="D88" s="25" t="s">
        <v>16</v>
      </c>
      <c r="E88" s="78">
        <v>272674</v>
      </c>
      <c r="F88" s="92"/>
      <c r="G88" s="78">
        <v>272674</v>
      </c>
      <c r="H88" s="78"/>
      <c r="I88" s="92"/>
      <c r="J88" s="105">
        <v>272674</v>
      </c>
      <c r="K88" s="105"/>
      <c r="L88" s="62"/>
      <c r="M88" s="62"/>
      <c r="N88" s="62"/>
    </row>
    <row r="89" spans="1:204" s="3" customFormat="1" ht="35.25" customHeight="1" x14ac:dyDescent="0.45">
      <c r="A89" s="24" t="s">
        <v>177</v>
      </c>
      <c r="B89" s="37" t="s">
        <v>221</v>
      </c>
      <c r="C89" s="115"/>
      <c r="D89" s="25" t="s">
        <v>16</v>
      </c>
      <c r="E89" s="78">
        <v>7954.4049999999997</v>
      </c>
      <c r="F89" s="92"/>
      <c r="G89" s="78">
        <v>7954.4049999999997</v>
      </c>
      <c r="H89" s="78"/>
      <c r="I89" s="92"/>
      <c r="J89" s="105">
        <v>4149.1899999999996</v>
      </c>
      <c r="K89" s="105">
        <v>3805.2150000000001</v>
      </c>
      <c r="L89" s="62"/>
      <c r="M89" s="62"/>
      <c r="N89" s="62"/>
    </row>
    <row r="90" spans="1:204" s="3" customFormat="1" ht="35.25" customHeight="1" x14ac:dyDescent="0.45">
      <c r="A90" s="24" t="s">
        <v>133</v>
      </c>
      <c r="B90" s="37" t="s">
        <v>169</v>
      </c>
      <c r="C90" s="115"/>
      <c r="D90" s="25" t="s">
        <v>16</v>
      </c>
      <c r="E90" s="78">
        <v>20094</v>
      </c>
      <c r="F90" s="92"/>
      <c r="G90" s="78">
        <v>20094</v>
      </c>
      <c r="H90" s="78"/>
      <c r="I90" s="92"/>
      <c r="J90" s="105">
        <v>20094</v>
      </c>
      <c r="K90" s="105"/>
      <c r="L90" s="62"/>
      <c r="M90" s="62"/>
      <c r="N90" s="62"/>
    </row>
    <row r="91" spans="1:204" s="3" customFormat="1" ht="34.5" customHeight="1" x14ac:dyDescent="0.45">
      <c r="A91" s="24" t="s">
        <v>222</v>
      </c>
      <c r="B91" s="37" t="s">
        <v>137</v>
      </c>
      <c r="C91" s="115"/>
      <c r="D91" s="25" t="s">
        <v>16</v>
      </c>
      <c r="E91" s="78">
        <v>210042.41199999998</v>
      </c>
      <c r="F91" s="92"/>
      <c r="G91" s="78">
        <v>210042.41199999998</v>
      </c>
      <c r="H91" s="78"/>
      <c r="I91" s="93"/>
      <c r="J91" s="105">
        <v>4163.8230000000003</v>
      </c>
      <c r="K91" s="102">
        <v>205878.58899999998</v>
      </c>
      <c r="L91" s="62"/>
      <c r="M91" s="62"/>
      <c r="N91" s="62"/>
    </row>
    <row r="92" spans="1:204" s="5" customFormat="1" ht="48" customHeight="1" x14ac:dyDescent="0.45">
      <c r="A92" s="21" t="s">
        <v>78</v>
      </c>
      <c r="B92" s="245" t="s">
        <v>79</v>
      </c>
      <c r="C92" s="39" t="s">
        <v>80</v>
      </c>
      <c r="D92" s="22" t="s">
        <v>16</v>
      </c>
      <c r="E92" s="31">
        <v>5042855.9783590138</v>
      </c>
      <c r="F92" s="31">
        <v>0</v>
      </c>
      <c r="G92" s="31">
        <v>5042856</v>
      </c>
      <c r="H92" s="40"/>
      <c r="I92" s="40"/>
      <c r="J92" s="121"/>
      <c r="K92" s="122"/>
      <c r="L92" s="62"/>
      <c r="M92" s="62"/>
      <c r="N92" s="62"/>
    </row>
    <row r="93" spans="1:204" s="6" customFormat="1" ht="45.75" customHeight="1" x14ac:dyDescent="0.45">
      <c r="A93" s="21" t="s">
        <v>81</v>
      </c>
      <c r="B93" s="246"/>
      <c r="C93" s="39" t="s">
        <v>82</v>
      </c>
      <c r="D93" s="22" t="s">
        <v>3</v>
      </c>
      <c r="E93" s="41">
        <v>2.9711566908762741</v>
      </c>
      <c r="F93" s="41"/>
      <c r="G93" s="41">
        <v>2.9711567036267392</v>
      </c>
      <c r="H93" s="21"/>
      <c r="I93" s="21"/>
      <c r="J93" s="21"/>
      <c r="K93" s="21"/>
      <c r="L93" s="62"/>
      <c r="M93" s="285"/>
      <c r="N93" s="286"/>
      <c r="O93" s="223"/>
      <c r="P93" s="224"/>
      <c r="Q93" s="223"/>
      <c r="R93" s="224"/>
      <c r="S93" s="223"/>
      <c r="T93" s="224"/>
      <c r="U93" s="223"/>
      <c r="V93" s="224"/>
      <c r="W93" s="223"/>
      <c r="X93" s="224"/>
      <c r="Y93" s="223"/>
      <c r="Z93" s="224"/>
      <c r="AA93" s="223"/>
      <c r="AB93" s="224"/>
      <c r="AC93" s="223"/>
      <c r="AD93" s="224"/>
      <c r="AE93" s="223"/>
      <c r="AF93" s="224"/>
      <c r="AG93" s="223"/>
      <c r="AH93" s="224"/>
      <c r="AI93" s="223"/>
      <c r="AJ93" s="224"/>
      <c r="AK93" s="223"/>
      <c r="AL93" s="224"/>
      <c r="AM93" s="223"/>
      <c r="AN93" s="224"/>
      <c r="AO93" s="223"/>
      <c r="AP93" s="224"/>
      <c r="AQ93" s="223"/>
      <c r="AR93" s="224"/>
      <c r="AS93" s="223"/>
      <c r="AT93" s="224"/>
      <c r="AU93" s="223"/>
      <c r="AV93" s="224"/>
      <c r="AW93" s="223"/>
      <c r="AX93" s="224"/>
      <c r="AY93" s="223"/>
      <c r="AZ93" s="224"/>
      <c r="BA93" s="223"/>
      <c r="BB93" s="224"/>
      <c r="BC93" s="223"/>
      <c r="BD93" s="224"/>
      <c r="BE93" s="223"/>
      <c r="BF93" s="224"/>
      <c r="BG93" s="223"/>
      <c r="BH93" s="224"/>
      <c r="BI93" s="223"/>
      <c r="BJ93" s="224"/>
      <c r="BK93" s="223"/>
      <c r="BL93" s="224"/>
      <c r="BM93" s="223"/>
      <c r="BN93" s="224"/>
      <c r="BO93" s="223"/>
      <c r="BP93" s="224"/>
      <c r="BQ93" s="223"/>
      <c r="BR93" s="224"/>
      <c r="BS93" s="223"/>
      <c r="BT93" s="224"/>
      <c r="BU93" s="223"/>
      <c r="BV93" s="224"/>
      <c r="BW93" s="223"/>
      <c r="BX93" s="224"/>
      <c r="BY93" s="223"/>
      <c r="BZ93" s="224"/>
      <c r="CA93" s="223"/>
      <c r="CB93" s="224"/>
      <c r="CC93" s="223"/>
      <c r="CD93" s="224"/>
      <c r="CE93" s="223"/>
      <c r="CF93" s="224"/>
      <c r="CG93" s="223"/>
      <c r="CH93" s="224"/>
      <c r="CI93" s="223"/>
      <c r="CJ93" s="224"/>
      <c r="CK93" s="223"/>
      <c r="CL93" s="224"/>
      <c r="CM93" s="223"/>
      <c r="CN93" s="224"/>
      <c r="CO93" s="223"/>
      <c r="CP93" s="224"/>
      <c r="CQ93" s="223"/>
      <c r="CR93" s="224"/>
      <c r="CS93" s="223"/>
      <c r="CT93" s="224"/>
      <c r="CU93" s="223"/>
      <c r="CV93" s="224"/>
      <c r="CW93" s="223"/>
      <c r="CX93" s="224"/>
      <c r="CY93" s="223"/>
      <c r="CZ93" s="224"/>
      <c r="DA93" s="223"/>
      <c r="DB93" s="224"/>
      <c r="DC93" s="223"/>
      <c r="DD93" s="224"/>
      <c r="DE93" s="223"/>
      <c r="DF93" s="224"/>
      <c r="DG93" s="223"/>
      <c r="DH93" s="224"/>
      <c r="DI93" s="223"/>
      <c r="DJ93" s="224"/>
      <c r="DK93" s="223"/>
      <c r="DL93" s="224"/>
      <c r="DM93" s="223"/>
      <c r="DN93" s="224"/>
      <c r="DO93" s="223"/>
      <c r="DP93" s="224"/>
      <c r="DQ93" s="223"/>
      <c r="DR93" s="224"/>
      <c r="DS93" s="223"/>
      <c r="DT93" s="224"/>
      <c r="DU93" s="223"/>
      <c r="DV93" s="224"/>
      <c r="DW93" s="223"/>
      <c r="DX93" s="224"/>
      <c r="DY93" s="223"/>
      <c r="DZ93" s="224"/>
      <c r="EA93" s="223"/>
      <c r="EB93" s="224"/>
      <c r="EC93" s="223"/>
      <c r="ED93" s="224"/>
      <c r="EE93" s="223"/>
      <c r="EF93" s="224"/>
      <c r="EG93" s="223"/>
      <c r="EH93" s="224"/>
      <c r="EI93" s="223"/>
      <c r="EJ93" s="224"/>
      <c r="EK93" s="223"/>
      <c r="EL93" s="224"/>
      <c r="EM93" s="223"/>
      <c r="EN93" s="224"/>
      <c r="EO93" s="223"/>
      <c r="EP93" s="224"/>
      <c r="EQ93" s="223"/>
      <c r="ER93" s="224"/>
      <c r="ES93" s="223"/>
      <c r="ET93" s="224"/>
      <c r="EU93" s="223"/>
      <c r="EV93" s="224"/>
      <c r="EW93" s="223"/>
      <c r="EX93" s="224"/>
      <c r="EY93" s="223"/>
      <c r="EZ93" s="224"/>
      <c r="FA93" s="223"/>
      <c r="FB93" s="224"/>
      <c r="FC93" s="223"/>
      <c r="FD93" s="224"/>
      <c r="FE93" s="223"/>
      <c r="FF93" s="224"/>
      <c r="FG93" s="223"/>
      <c r="FH93" s="224"/>
      <c r="FI93" s="223"/>
      <c r="FJ93" s="224"/>
      <c r="FK93" s="223"/>
      <c r="FL93" s="224"/>
      <c r="FM93" s="223"/>
      <c r="FN93" s="224"/>
      <c r="FO93" s="223"/>
      <c r="FP93" s="224"/>
      <c r="FQ93" s="223"/>
      <c r="FR93" s="224"/>
      <c r="FS93" s="223"/>
      <c r="FT93" s="224"/>
      <c r="FU93" s="223"/>
      <c r="FV93" s="224"/>
      <c r="FW93" s="223"/>
      <c r="FX93" s="224"/>
      <c r="FY93" s="223"/>
      <c r="FZ93" s="224"/>
      <c r="GA93" s="223"/>
      <c r="GB93" s="224"/>
      <c r="GC93" s="223"/>
      <c r="GD93" s="224"/>
      <c r="GE93" s="223"/>
      <c r="GF93" s="224"/>
      <c r="GG93" s="223"/>
      <c r="GH93" s="224"/>
      <c r="GI93" s="223"/>
      <c r="GJ93" s="224"/>
      <c r="GK93" s="223"/>
      <c r="GL93" s="224"/>
      <c r="GM93" s="223"/>
      <c r="GN93" s="224"/>
      <c r="GO93" s="223"/>
      <c r="GP93" s="224"/>
      <c r="GQ93" s="223"/>
      <c r="GR93" s="224"/>
      <c r="GS93" s="223"/>
      <c r="GT93" s="224"/>
      <c r="GU93" s="223"/>
      <c r="GV93" s="224"/>
    </row>
    <row r="94" spans="1:204" s="6" customFormat="1" ht="45.75" customHeight="1" x14ac:dyDescent="0.45">
      <c r="A94" s="21" t="s">
        <v>183</v>
      </c>
      <c r="B94" s="245" t="s">
        <v>184</v>
      </c>
      <c r="C94" s="151" t="s">
        <v>80</v>
      </c>
      <c r="D94" s="22"/>
      <c r="E94" s="31">
        <v>5042855.9783590138</v>
      </c>
      <c r="F94" s="31">
        <v>0</v>
      </c>
      <c r="G94" s="31">
        <v>5042856</v>
      </c>
      <c r="H94" s="21"/>
      <c r="I94" s="21"/>
      <c r="J94" s="21"/>
      <c r="K94" s="21"/>
      <c r="L94" s="62"/>
      <c r="M94" s="176"/>
      <c r="N94" s="177"/>
      <c r="O94" s="153"/>
      <c r="P94" s="154"/>
      <c r="Q94" s="153"/>
      <c r="R94" s="154"/>
      <c r="S94" s="153"/>
      <c r="T94" s="154"/>
      <c r="U94" s="153"/>
      <c r="V94" s="154"/>
      <c r="W94" s="153"/>
      <c r="X94" s="154"/>
      <c r="Y94" s="153"/>
      <c r="Z94" s="154"/>
      <c r="AA94" s="153"/>
      <c r="AB94" s="154"/>
      <c r="AC94" s="153"/>
      <c r="AD94" s="154"/>
      <c r="AE94" s="153"/>
      <c r="AF94" s="154"/>
      <c r="AG94" s="153"/>
      <c r="AH94" s="154"/>
      <c r="AI94" s="153"/>
      <c r="AJ94" s="154"/>
      <c r="AK94" s="153"/>
      <c r="AL94" s="154"/>
      <c r="AM94" s="153"/>
      <c r="AN94" s="154"/>
      <c r="AO94" s="153"/>
      <c r="AP94" s="154"/>
      <c r="AQ94" s="153"/>
      <c r="AR94" s="154"/>
      <c r="AS94" s="153"/>
      <c r="AT94" s="154"/>
      <c r="AU94" s="153"/>
      <c r="AV94" s="154"/>
      <c r="AW94" s="153"/>
      <c r="AX94" s="154"/>
      <c r="AY94" s="153"/>
      <c r="AZ94" s="154"/>
      <c r="BA94" s="153"/>
      <c r="BB94" s="154"/>
      <c r="BC94" s="153"/>
      <c r="BD94" s="154"/>
      <c r="BE94" s="153"/>
      <c r="BF94" s="154"/>
      <c r="BG94" s="153"/>
      <c r="BH94" s="154"/>
      <c r="BI94" s="153"/>
      <c r="BJ94" s="154"/>
      <c r="BK94" s="153"/>
      <c r="BL94" s="154"/>
      <c r="BM94" s="153"/>
      <c r="BN94" s="154"/>
      <c r="BO94" s="153"/>
      <c r="BP94" s="154"/>
      <c r="BQ94" s="153"/>
      <c r="BR94" s="154"/>
      <c r="BS94" s="153"/>
      <c r="BT94" s="154"/>
      <c r="BU94" s="153"/>
      <c r="BV94" s="154"/>
      <c r="BW94" s="153"/>
      <c r="BX94" s="154"/>
      <c r="BY94" s="153"/>
      <c r="BZ94" s="154"/>
      <c r="CA94" s="153"/>
      <c r="CB94" s="154"/>
      <c r="CC94" s="153"/>
      <c r="CD94" s="154"/>
      <c r="CE94" s="153"/>
      <c r="CF94" s="154"/>
      <c r="CG94" s="153"/>
      <c r="CH94" s="154"/>
      <c r="CI94" s="153"/>
      <c r="CJ94" s="154"/>
      <c r="CK94" s="153"/>
      <c r="CL94" s="154"/>
      <c r="CM94" s="153"/>
      <c r="CN94" s="154"/>
      <c r="CO94" s="153"/>
      <c r="CP94" s="154"/>
      <c r="CQ94" s="153"/>
      <c r="CR94" s="154"/>
      <c r="CS94" s="153"/>
      <c r="CT94" s="154"/>
      <c r="CU94" s="153"/>
      <c r="CV94" s="154"/>
      <c r="CW94" s="153"/>
      <c r="CX94" s="154"/>
      <c r="CY94" s="153"/>
      <c r="CZ94" s="154"/>
      <c r="DA94" s="153"/>
      <c r="DB94" s="154"/>
      <c r="DC94" s="153"/>
      <c r="DD94" s="154"/>
      <c r="DE94" s="153"/>
      <c r="DF94" s="154"/>
      <c r="DG94" s="153"/>
      <c r="DH94" s="154"/>
      <c r="DI94" s="153"/>
      <c r="DJ94" s="154"/>
      <c r="DK94" s="153"/>
      <c r="DL94" s="154"/>
      <c r="DM94" s="153"/>
      <c r="DN94" s="154"/>
      <c r="DO94" s="153"/>
      <c r="DP94" s="154"/>
      <c r="DQ94" s="153"/>
      <c r="DR94" s="154"/>
      <c r="DS94" s="153"/>
      <c r="DT94" s="154"/>
      <c r="DU94" s="153"/>
      <c r="DV94" s="154"/>
      <c r="DW94" s="153"/>
      <c r="DX94" s="154"/>
      <c r="DY94" s="153"/>
      <c r="DZ94" s="154"/>
      <c r="EA94" s="153"/>
      <c r="EB94" s="154"/>
      <c r="EC94" s="153"/>
      <c r="ED94" s="154"/>
      <c r="EE94" s="153"/>
      <c r="EF94" s="154"/>
      <c r="EG94" s="153"/>
      <c r="EH94" s="154"/>
      <c r="EI94" s="153"/>
      <c r="EJ94" s="154"/>
      <c r="EK94" s="153"/>
      <c r="EL94" s="154"/>
      <c r="EM94" s="153"/>
      <c r="EN94" s="154"/>
      <c r="EO94" s="153"/>
      <c r="EP94" s="154"/>
      <c r="EQ94" s="153"/>
      <c r="ER94" s="154"/>
      <c r="ES94" s="153"/>
      <c r="ET94" s="154"/>
      <c r="EU94" s="153"/>
      <c r="EV94" s="154"/>
      <c r="EW94" s="153"/>
      <c r="EX94" s="154"/>
      <c r="EY94" s="153"/>
      <c r="EZ94" s="154"/>
      <c r="FA94" s="153"/>
      <c r="FB94" s="154"/>
      <c r="FC94" s="153"/>
      <c r="FD94" s="154"/>
      <c r="FE94" s="153"/>
      <c r="FF94" s="154"/>
      <c r="FG94" s="153"/>
      <c r="FH94" s="154"/>
      <c r="FI94" s="153"/>
      <c r="FJ94" s="154"/>
      <c r="FK94" s="153"/>
      <c r="FL94" s="154"/>
      <c r="FM94" s="153"/>
      <c r="FN94" s="154"/>
      <c r="FO94" s="153"/>
      <c r="FP94" s="154"/>
      <c r="FQ94" s="153"/>
      <c r="FR94" s="154"/>
      <c r="FS94" s="153"/>
      <c r="FT94" s="154"/>
      <c r="FU94" s="153"/>
      <c r="FV94" s="154"/>
      <c r="FW94" s="153"/>
      <c r="FX94" s="154"/>
      <c r="FY94" s="153"/>
      <c r="FZ94" s="154"/>
      <c r="GA94" s="153"/>
      <c r="GB94" s="154"/>
      <c r="GC94" s="153"/>
      <c r="GD94" s="154"/>
      <c r="GE94" s="153"/>
      <c r="GF94" s="154"/>
      <c r="GG94" s="153"/>
      <c r="GH94" s="154"/>
      <c r="GI94" s="153"/>
      <c r="GJ94" s="154"/>
      <c r="GK94" s="153"/>
      <c r="GL94" s="154"/>
      <c r="GM94" s="153"/>
      <c r="GN94" s="154"/>
      <c r="GO94" s="153"/>
      <c r="GP94" s="154"/>
      <c r="GQ94" s="153"/>
      <c r="GR94" s="154"/>
      <c r="GS94" s="153"/>
      <c r="GT94" s="154"/>
      <c r="GU94" s="153"/>
      <c r="GV94" s="154"/>
    </row>
    <row r="95" spans="1:204" s="6" customFormat="1" ht="45.75" customHeight="1" x14ac:dyDescent="0.45">
      <c r="A95" s="21" t="s">
        <v>185</v>
      </c>
      <c r="B95" s="246"/>
      <c r="C95" s="151" t="s">
        <v>82</v>
      </c>
      <c r="D95" s="22"/>
      <c r="E95" s="41">
        <v>2.9711566908762741</v>
      </c>
      <c r="F95" s="41"/>
      <c r="G95" s="41">
        <v>2.9711567036267392</v>
      </c>
      <c r="H95" s="21"/>
      <c r="I95" s="21"/>
      <c r="J95" s="21"/>
      <c r="K95" s="21"/>
      <c r="L95" s="62"/>
      <c r="M95" s="176"/>
      <c r="N95" s="177"/>
      <c r="O95" s="153"/>
      <c r="P95" s="154"/>
      <c r="Q95" s="153"/>
      <c r="R95" s="154"/>
      <c r="S95" s="153"/>
      <c r="T95" s="154"/>
      <c r="U95" s="153"/>
      <c r="V95" s="154"/>
      <c r="W95" s="153"/>
      <c r="X95" s="154"/>
      <c r="Y95" s="153"/>
      <c r="Z95" s="154"/>
      <c r="AA95" s="153"/>
      <c r="AB95" s="154"/>
      <c r="AC95" s="153"/>
      <c r="AD95" s="154"/>
      <c r="AE95" s="153"/>
      <c r="AF95" s="154"/>
      <c r="AG95" s="153"/>
      <c r="AH95" s="154"/>
      <c r="AI95" s="153"/>
      <c r="AJ95" s="154"/>
      <c r="AK95" s="153"/>
      <c r="AL95" s="154"/>
      <c r="AM95" s="153"/>
      <c r="AN95" s="154"/>
      <c r="AO95" s="153"/>
      <c r="AP95" s="154"/>
      <c r="AQ95" s="153"/>
      <c r="AR95" s="154"/>
      <c r="AS95" s="153"/>
      <c r="AT95" s="154"/>
      <c r="AU95" s="153"/>
      <c r="AV95" s="154"/>
      <c r="AW95" s="153"/>
      <c r="AX95" s="154"/>
      <c r="AY95" s="153"/>
      <c r="AZ95" s="154"/>
      <c r="BA95" s="153"/>
      <c r="BB95" s="154"/>
      <c r="BC95" s="153"/>
      <c r="BD95" s="154"/>
      <c r="BE95" s="153"/>
      <c r="BF95" s="154"/>
      <c r="BG95" s="153"/>
      <c r="BH95" s="154"/>
      <c r="BI95" s="153"/>
      <c r="BJ95" s="154"/>
      <c r="BK95" s="153"/>
      <c r="BL95" s="154"/>
      <c r="BM95" s="153"/>
      <c r="BN95" s="154"/>
      <c r="BO95" s="153"/>
      <c r="BP95" s="154"/>
      <c r="BQ95" s="153"/>
      <c r="BR95" s="154"/>
      <c r="BS95" s="153"/>
      <c r="BT95" s="154"/>
      <c r="BU95" s="153"/>
      <c r="BV95" s="154"/>
      <c r="BW95" s="153"/>
      <c r="BX95" s="154"/>
      <c r="BY95" s="153"/>
      <c r="BZ95" s="154"/>
      <c r="CA95" s="153"/>
      <c r="CB95" s="154"/>
      <c r="CC95" s="153"/>
      <c r="CD95" s="154"/>
      <c r="CE95" s="153"/>
      <c r="CF95" s="154"/>
      <c r="CG95" s="153"/>
      <c r="CH95" s="154"/>
      <c r="CI95" s="153"/>
      <c r="CJ95" s="154"/>
      <c r="CK95" s="153"/>
      <c r="CL95" s="154"/>
      <c r="CM95" s="153"/>
      <c r="CN95" s="154"/>
      <c r="CO95" s="153"/>
      <c r="CP95" s="154"/>
      <c r="CQ95" s="153"/>
      <c r="CR95" s="154"/>
      <c r="CS95" s="153"/>
      <c r="CT95" s="154"/>
      <c r="CU95" s="153"/>
      <c r="CV95" s="154"/>
      <c r="CW95" s="153"/>
      <c r="CX95" s="154"/>
      <c r="CY95" s="153"/>
      <c r="CZ95" s="154"/>
      <c r="DA95" s="153"/>
      <c r="DB95" s="154"/>
      <c r="DC95" s="153"/>
      <c r="DD95" s="154"/>
      <c r="DE95" s="153"/>
      <c r="DF95" s="154"/>
      <c r="DG95" s="153"/>
      <c r="DH95" s="154"/>
      <c r="DI95" s="153"/>
      <c r="DJ95" s="154"/>
      <c r="DK95" s="153"/>
      <c r="DL95" s="154"/>
      <c r="DM95" s="153"/>
      <c r="DN95" s="154"/>
      <c r="DO95" s="153"/>
      <c r="DP95" s="154"/>
      <c r="DQ95" s="153"/>
      <c r="DR95" s="154"/>
      <c r="DS95" s="153"/>
      <c r="DT95" s="154"/>
      <c r="DU95" s="153"/>
      <c r="DV95" s="154"/>
      <c r="DW95" s="153"/>
      <c r="DX95" s="154"/>
      <c r="DY95" s="153"/>
      <c r="DZ95" s="154"/>
      <c r="EA95" s="153"/>
      <c r="EB95" s="154"/>
      <c r="EC95" s="153"/>
      <c r="ED95" s="154"/>
      <c r="EE95" s="153"/>
      <c r="EF95" s="154"/>
      <c r="EG95" s="153"/>
      <c r="EH95" s="154"/>
      <c r="EI95" s="153"/>
      <c r="EJ95" s="154"/>
      <c r="EK95" s="153"/>
      <c r="EL95" s="154"/>
      <c r="EM95" s="153"/>
      <c r="EN95" s="154"/>
      <c r="EO95" s="153"/>
      <c r="EP95" s="154"/>
      <c r="EQ95" s="153"/>
      <c r="ER95" s="154"/>
      <c r="ES95" s="153"/>
      <c r="ET95" s="154"/>
      <c r="EU95" s="153"/>
      <c r="EV95" s="154"/>
      <c r="EW95" s="153"/>
      <c r="EX95" s="154"/>
      <c r="EY95" s="153"/>
      <c r="EZ95" s="154"/>
      <c r="FA95" s="153"/>
      <c r="FB95" s="154"/>
      <c r="FC95" s="153"/>
      <c r="FD95" s="154"/>
      <c r="FE95" s="153"/>
      <c r="FF95" s="154"/>
      <c r="FG95" s="153"/>
      <c r="FH95" s="154"/>
      <c r="FI95" s="153"/>
      <c r="FJ95" s="154"/>
      <c r="FK95" s="153"/>
      <c r="FL95" s="154"/>
      <c r="FM95" s="153"/>
      <c r="FN95" s="154"/>
      <c r="FO95" s="153"/>
      <c r="FP95" s="154"/>
      <c r="FQ95" s="153"/>
      <c r="FR95" s="154"/>
      <c r="FS95" s="153"/>
      <c r="FT95" s="154"/>
      <c r="FU95" s="153"/>
      <c r="FV95" s="154"/>
      <c r="FW95" s="153"/>
      <c r="FX95" s="154"/>
      <c r="FY95" s="153"/>
      <c r="FZ95" s="154"/>
      <c r="GA95" s="153"/>
      <c r="GB95" s="154"/>
      <c r="GC95" s="153"/>
      <c r="GD95" s="154"/>
      <c r="GE95" s="153"/>
      <c r="GF95" s="154"/>
      <c r="GG95" s="153"/>
      <c r="GH95" s="154"/>
      <c r="GI95" s="153"/>
      <c r="GJ95" s="154"/>
      <c r="GK95" s="153"/>
      <c r="GL95" s="154"/>
      <c r="GM95" s="153"/>
      <c r="GN95" s="154"/>
      <c r="GO95" s="153"/>
      <c r="GP95" s="154"/>
      <c r="GQ95" s="153"/>
      <c r="GR95" s="154"/>
      <c r="GS95" s="153"/>
      <c r="GT95" s="154"/>
      <c r="GU95" s="153"/>
      <c r="GV95" s="154"/>
    </row>
    <row r="96" spans="1:204" s="3" customFormat="1" ht="56.25" customHeight="1" x14ac:dyDescent="0.45">
      <c r="A96" s="24" t="s">
        <v>186</v>
      </c>
      <c r="B96" s="273" t="s">
        <v>83</v>
      </c>
      <c r="C96" s="274"/>
      <c r="D96" s="25" t="s">
        <v>16</v>
      </c>
      <c r="E96" s="93">
        <v>163622096.35364097</v>
      </c>
      <c r="F96" s="93"/>
      <c r="G96" s="93">
        <v>163622096.35364097</v>
      </c>
      <c r="H96" s="109"/>
      <c r="I96" s="109"/>
      <c r="J96" s="91"/>
      <c r="K96" s="91"/>
      <c r="L96" s="62"/>
      <c r="M96" s="62"/>
      <c r="N96" s="62"/>
    </row>
    <row r="97" spans="1:14" s="5" customFormat="1" ht="44.25" customHeight="1" x14ac:dyDescent="0.2">
      <c r="A97" s="63"/>
      <c r="B97" s="42"/>
      <c r="C97" s="42"/>
      <c r="D97" s="43"/>
      <c r="E97" s="44"/>
      <c r="F97" s="45"/>
      <c r="G97" s="144"/>
      <c r="H97" s="45"/>
      <c r="I97" s="45"/>
      <c r="J97" s="46"/>
      <c r="K97" s="46"/>
      <c r="L97" s="61"/>
      <c r="M97" s="61"/>
      <c r="N97" s="61"/>
    </row>
    <row r="98" spans="1:14" s="5" customFormat="1" ht="44.25" customHeight="1" x14ac:dyDescent="0.2">
      <c r="A98" s="63"/>
      <c r="B98" s="42"/>
      <c r="C98" s="42"/>
      <c r="D98" s="43"/>
      <c r="E98" s="44"/>
      <c r="F98" s="45"/>
      <c r="G98" s="74"/>
      <c r="H98" s="45"/>
      <c r="I98" s="45"/>
      <c r="J98" s="46"/>
      <c r="K98" s="46"/>
      <c r="L98" s="61"/>
      <c r="M98" s="61"/>
      <c r="N98" s="61"/>
    </row>
    <row r="99" spans="1:14" s="2" customFormat="1" ht="30" x14ac:dyDescent="0.4">
      <c r="A99" s="47" t="s">
        <v>84</v>
      </c>
      <c r="B99" s="47"/>
      <c r="C99" s="47"/>
      <c r="D99" s="47" t="s">
        <v>85</v>
      </c>
      <c r="E99" s="47"/>
      <c r="F99" s="47"/>
      <c r="G99" s="75"/>
      <c r="H99" s="47"/>
      <c r="I99" s="47" t="s">
        <v>86</v>
      </c>
      <c r="J99" s="47"/>
      <c r="K99" s="47"/>
      <c r="L99" s="58"/>
      <c r="M99" s="58"/>
      <c r="N99" s="58"/>
    </row>
    <row r="100" spans="1:14" s="2" customFormat="1" ht="30.75" x14ac:dyDescent="0.45">
      <c r="A100" s="48"/>
      <c r="B100" s="48"/>
      <c r="C100" s="48"/>
      <c r="D100" s="48"/>
      <c r="E100" s="48"/>
      <c r="F100" s="48"/>
      <c r="G100" s="73"/>
      <c r="H100" s="48"/>
      <c r="I100" s="48"/>
      <c r="J100" s="48"/>
      <c r="K100" s="48"/>
      <c r="L100" s="58"/>
      <c r="M100" s="58"/>
      <c r="N100" s="58"/>
    </row>
    <row r="101" spans="1:14" s="54" customFormat="1" ht="40.5" customHeight="1" x14ac:dyDescent="0.55000000000000004">
      <c r="A101" s="57" t="s">
        <v>109</v>
      </c>
      <c r="B101" s="53"/>
      <c r="C101" s="53"/>
      <c r="D101" s="57" t="s">
        <v>138</v>
      </c>
      <c r="E101" s="53"/>
      <c r="F101" s="53"/>
      <c r="G101" s="53"/>
      <c r="H101" s="53"/>
      <c r="I101" s="57" t="s">
        <v>87</v>
      </c>
      <c r="J101" s="53"/>
      <c r="K101" s="53"/>
      <c r="L101" s="178"/>
      <c r="M101" s="178"/>
      <c r="N101" s="178"/>
    </row>
    <row r="102" spans="1:14" s="54" customFormat="1" ht="120" customHeight="1" x14ac:dyDescent="0.55000000000000004">
      <c r="A102" s="53"/>
      <c r="B102" s="53"/>
      <c r="C102" s="53"/>
      <c r="D102" s="53"/>
      <c r="E102" s="53"/>
      <c r="F102" s="53"/>
      <c r="G102" s="53"/>
      <c r="H102" s="53"/>
      <c r="I102" s="219" t="s">
        <v>163</v>
      </c>
      <c r="J102" s="219"/>
      <c r="K102" s="219"/>
      <c r="L102" s="178"/>
      <c r="M102" s="178"/>
      <c r="N102" s="178"/>
    </row>
    <row r="103" spans="1:14" s="54" customFormat="1" ht="40.5" x14ac:dyDescent="0.55000000000000004">
      <c r="A103" s="53"/>
      <c r="B103" s="53"/>
      <c r="C103" s="53"/>
      <c r="D103" s="53"/>
      <c r="E103" s="53"/>
      <c r="F103" s="53"/>
      <c r="G103" s="53"/>
      <c r="H103" s="53"/>
      <c r="I103" s="53"/>
      <c r="J103" s="53"/>
      <c r="K103" s="53"/>
      <c r="L103" s="178"/>
      <c r="M103" s="178"/>
      <c r="N103" s="178"/>
    </row>
    <row r="104" spans="1:14" s="2" customFormat="1" ht="39" customHeight="1" x14ac:dyDescent="0.5">
      <c r="A104" s="220"/>
      <c r="B104" s="220"/>
      <c r="C104" s="220"/>
      <c r="D104" s="48" t="s">
        <v>88</v>
      </c>
      <c r="E104" s="48"/>
      <c r="F104" s="48"/>
      <c r="G104" s="48"/>
      <c r="H104" s="48"/>
      <c r="I104" s="48"/>
      <c r="J104" s="48"/>
      <c r="K104" s="48"/>
      <c r="L104" s="58"/>
      <c r="M104" s="58"/>
      <c r="N104" s="58"/>
    </row>
    <row r="105" spans="1:14" s="2" customFormat="1" ht="35.25" x14ac:dyDescent="0.5">
      <c r="A105" s="49"/>
      <c r="B105" s="50"/>
      <c r="C105" s="50"/>
      <c r="D105" s="48" t="s">
        <v>89</v>
      </c>
      <c r="E105" s="48"/>
      <c r="F105" s="48"/>
      <c r="G105" s="48"/>
      <c r="H105" s="48"/>
      <c r="I105" s="57" t="s">
        <v>175</v>
      </c>
      <c r="J105" s="48"/>
      <c r="K105" s="48"/>
      <c r="L105" s="58"/>
      <c r="M105" s="58"/>
      <c r="N105" s="58"/>
    </row>
    <row r="106" spans="1:14" s="2" customFormat="1" ht="30.75" x14ac:dyDescent="0.45">
      <c r="A106" s="51"/>
      <c r="B106" s="48"/>
      <c r="C106" s="48"/>
      <c r="D106" s="48"/>
      <c r="E106" s="48"/>
      <c r="F106" s="48"/>
      <c r="G106" s="48"/>
      <c r="H106" s="48"/>
      <c r="I106" s="48"/>
      <c r="J106" s="48"/>
      <c r="K106" s="48"/>
      <c r="L106" s="58"/>
      <c r="M106" s="58"/>
      <c r="N106" s="58"/>
    </row>
    <row r="107" spans="1:14" s="2" customFormat="1" ht="30.75" x14ac:dyDescent="0.45">
      <c r="A107" s="52" t="s">
        <v>90</v>
      </c>
      <c r="B107" s="48"/>
      <c r="C107" s="52"/>
      <c r="D107" s="48"/>
      <c r="E107" s="52" t="s">
        <v>90</v>
      </c>
      <c r="F107" s="48"/>
      <c r="G107" s="48"/>
      <c r="H107" s="48"/>
      <c r="I107" s="48"/>
      <c r="J107" s="52" t="s">
        <v>90</v>
      </c>
      <c r="K107" s="48"/>
      <c r="L107" s="58"/>
      <c r="M107" s="58"/>
      <c r="N107" s="58"/>
    </row>
    <row r="108" spans="1:14" s="2" customFormat="1" ht="23.25" x14ac:dyDescent="0.35">
      <c r="A108" s="10"/>
      <c r="B108" s="10"/>
      <c r="C108" s="9"/>
      <c r="D108" s="9"/>
      <c r="E108" s="9"/>
      <c r="F108" s="9"/>
      <c r="G108" s="9"/>
      <c r="H108" s="9"/>
      <c r="I108" s="9"/>
      <c r="J108" s="9"/>
      <c r="K108" s="9"/>
      <c r="L108" s="58"/>
      <c r="M108" s="58"/>
      <c r="N108" s="58"/>
    </row>
    <row r="109" spans="1:14" s="2" customFormat="1" ht="23.25" x14ac:dyDescent="0.35">
      <c r="A109" s="10"/>
      <c r="B109" s="10"/>
      <c r="C109" s="7"/>
      <c r="D109" s="9"/>
      <c r="E109" s="9"/>
      <c r="F109" s="9"/>
      <c r="G109" s="9"/>
      <c r="H109" s="9"/>
      <c r="I109" s="9"/>
      <c r="J109" s="9"/>
      <c r="K109" s="9"/>
      <c r="L109" s="58"/>
      <c r="M109" s="58"/>
      <c r="N109" s="58"/>
    </row>
    <row r="110" spans="1:14" s="2" customFormat="1" ht="15.75" x14ac:dyDescent="0.25">
      <c r="A110" s="11"/>
      <c r="B110" s="11"/>
      <c r="F110" s="8"/>
      <c r="G110" s="8"/>
      <c r="H110" s="8"/>
      <c r="I110" s="8"/>
      <c r="J110" s="8"/>
      <c r="K110" s="8"/>
      <c r="L110" s="58"/>
      <c r="M110" s="58"/>
      <c r="N110" s="58"/>
    </row>
    <row r="111" spans="1:14" s="2" customFormat="1" ht="15.75" x14ac:dyDescent="0.25">
      <c r="A111" s="11"/>
      <c r="B111" s="11"/>
      <c r="F111" s="8"/>
      <c r="G111" s="8"/>
      <c r="H111" s="8"/>
      <c r="I111" s="8"/>
      <c r="J111" s="8"/>
      <c r="K111" s="8"/>
      <c r="L111" s="58"/>
      <c r="M111" s="58"/>
      <c r="N111" s="58"/>
    </row>
    <row r="112" spans="1:14" s="2" customFormat="1" ht="15.75" x14ac:dyDescent="0.25">
      <c r="A112" s="11"/>
      <c r="B112" s="11"/>
      <c r="F112" s="8"/>
      <c r="G112" s="8"/>
      <c r="H112" s="8"/>
      <c r="I112" s="221"/>
      <c r="J112" s="222"/>
      <c r="K112" s="8"/>
      <c r="L112" s="58"/>
      <c r="M112" s="58"/>
      <c r="N112" s="58"/>
    </row>
    <row r="113" spans="1:14" s="2" customFormat="1" ht="15.75" x14ac:dyDescent="0.25">
      <c r="A113" s="11"/>
      <c r="B113" s="11"/>
      <c r="F113" s="8"/>
      <c r="G113" s="8"/>
      <c r="H113" s="8"/>
      <c r="I113" s="8"/>
      <c r="J113" s="8"/>
      <c r="K113" s="8"/>
      <c r="L113" s="58"/>
      <c r="M113" s="58"/>
      <c r="N113" s="58"/>
    </row>
    <row r="114" spans="1:14" s="2" customFormat="1" ht="15.75" x14ac:dyDescent="0.25">
      <c r="A114" s="11"/>
      <c r="B114" s="11"/>
      <c r="C114" s="8"/>
      <c r="D114" s="8"/>
      <c r="E114" s="8"/>
      <c r="F114" s="8"/>
      <c r="G114" s="8"/>
      <c r="H114" s="8"/>
      <c r="I114" s="8"/>
      <c r="J114" s="8"/>
      <c r="K114" s="8"/>
      <c r="L114" s="58"/>
      <c r="M114" s="58"/>
      <c r="N114" s="58"/>
    </row>
    <row r="115" spans="1:14" s="2" customFormat="1" ht="15.75" x14ac:dyDescent="0.25">
      <c r="A115" s="11"/>
      <c r="B115" s="11"/>
      <c r="C115" s="8"/>
      <c r="D115" s="8"/>
      <c r="E115" s="8"/>
      <c r="F115" s="8"/>
      <c r="G115" s="8"/>
      <c r="H115" s="8"/>
      <c r="I115" s="8"/>
      <c r="J115" s="8"/>
      <c r="K115" s="8"/>
      <c r="L115" s="58"/>
      <c r="M115" s="58"/>
      <c r="N115" s="58"/>
    </row>
    <row r="116" spans="1:14" s="2" customFormat="1" ht="15.75" x14ac:dyDescent="0.25">
      <c r="A116" s="11"/>
      <c r="B116" s="11"/>
      <c r="C116" s="8"/>
      <c r="D116" s="8"/>
      <c r="E116" s="8"/>
      <c r="F116" s="8"/>
      <c r="G116" s="8"/>
      <c r="H116" s="8"/>
      <c r="I116" s="8"/>
      <c r="J116" s="8"/>
      <c r="K116" s="8"/>
      <c r="L116" s="58"/>
      <c r="M116" s="58"/>
      <c r="N116" s="58"/>
    </row>
    <row r="117" spans="1:14" s="2" customFormat="1" ht="15.75" x14ac:dyDescent="0.25">
      <c r="A117" s="11"/>
      <c r="B117" s="11"/>
      <c r="C117" s="8"/>
      <c r="D117" s="8"/>
      <c r="E117" s="8"/>
      <c r="F117" s="8"/>
      <c r="G117" s="8"/>
      <c r="H117" s="8"/>
      <c r="I117" s="8"/>
      <c r="J117" s="8"/>
      <c r="K117" s="8"/>
      <c r="L117" s="58"/>
      <c r="M117" s="58"/>
      <c r="N117" s="58"/>
    </row>
    <row r="118" spans="1:14" s="2" customFormat="1" ht="15.75" x14ac:dyDescent="0.25">
      <c r="A118" s="11"/>
      <c r="B118" s="11"/>
      <c r="C118" s="8"/>
      <c r="D118" s="8"/>
      <c r="E118" s="8"/>
      <c r="F118" s="8"/>
      <c r="G118" s="8"/>
      <c r="H118" s="8"/>
      <c r="I118" s="8"/>
      <c r="J118" s="8"/>
      <c r="K118" s="8"/>
      <c r="L118" s="58"/>
      <c r="M118" s="58"/>
      <c r="N118" s="58"/>
    </row>
    <row r="119" spans="1:14" s="2" customFormat="1" ht="15.75" x14ac:dyDescent="0.25">
      <c r="A119" s="11"/>
      <c r="B119" s="11"/>
      <c r="C119" s="8"/>
      <c r="D119" s="8"/>
      <c r="E119" s="8"/>
      <c r="F119" s="8"/>
      <c r="G119" s="8"/>
      <c r="H119" s="8"/>
      <c r="I119" s="8"/>
      <c r="J119" s="8"/>
      <c r="K119" s="8"/>
      <c r="L119" s="58"/>
      <c r="M119" s="58"/>
      <c r="N119" s="58"/>
    </row>
    <row r="120" spans="1:14" s="2" customFormat="1" ht="15.75" x14ac:dyDescent="0.25">
      <c r="A120" s="11"/>
      <c r="B120" s="11"/>
      <c r="C120" s="8"/>
      <c r="D120" s="8"/>
      <c r="E120" s="8"/>
      <c r="F120" s="8"/>
      <c r="G120" s="8"/>
      <c r="H120" s="8"/>
      <c r="I120" s="8"/>
      <c r="J120" s="8"/>
      <c r="K120" s="8"/>
      <c r="L120" s="58"/>
      <c r="M120" s="58"/>
      <c r="N120" s="58"/>
    </row>
    <row r="121" spans="1:14" s="2" customFormat="1" ht="15.75" x14ac:dyDescent="0.25">
      <c r="A121" s="11"/>
      <c r="B121" s="11"/>
      <c r="C121" s="8"/>
      <c r="D121" s="8"/>
      <c r="E121" s="8"/>
      <c r="F121" s="8"/>
      <c r="G121" s="8"/>
      <c r="H121" s="8"/>
      <c r="I121" s="8"/>
      <c r="J121" s="8"/>
      <c r="K121" s="8"/>
      <c r="L121" s="58"/>
      <c r="M121" s="58"/>
      <c r="N121" s="58"/>
    </row>
    <row r="122" spans="1:14" s="2" customFormat="1" ht="15.75" x14ac:dyDescent="0.25">
      <c r="A122" s="11"/>
      <c r="B122" s="11"/>
      <c r="C122" s="8"/>
      <c r="D122" s="8"/>
      <c r="E122" s="8"/>
      <c r="F122" s="8"/>
      <c r="G122" s="8"/>
      <c r="H122" s="8"/>
      <c r="I122" s="8"/>
      <c r="J122" s="8"/>
      <c r="K122" s="8"/>
      <c r="L122" s="58"/>
      <c r="M122" s="58"/>
      <c r="N122" s="58"/>
    </row>
    <row r="123" spans="1:14" s="2" customFormat="1" ht="15.75" x14ac:dyDescent="0.25">
      <c r="A123" s="11"/>
      <c r="B123" s="11"/>
      <c r="C123" s="8"/>
      <c r="D123" s="8"/>
      <c r="E123" s="8"/>
      <c r="F123" s="8"/>
      <c r="G123" s="8"/>
      <c r="H123" s="8"/>
      <c r="I123" s="8"/>
      <c r="J123" s="8"/>
      <c r="K123" s="8"/>
      <c r="L123" s="58"/>
      <c r="M123" s="58"/>
      <c r="N123" s="58"/>
    </row>
    <row r="124" spans="1:14" s="2" customFormat="1" x14ac:dyDescent="0.2">
      <c r="A124" s="11"/>
      <c r="B124" s="11"/>
      <c r="L124" s="58"/>
      <c r="M124" s="58"/>
      <c r="N124" s="58"/>
    </row>
    <row r="125" spans="1:14" s="2" customFormat="1" x14ac:dyDescent="0.2">
      <c r="A125" s="11"/>
      <c r="B125" s="11"/>
      <c r="L125" s="58"/>
      <c r="M125" s="58"/>
      <c r="N125" s="58"/>
    </row>
    <row r="126" spans="1:14" s="2" customFormat="1" x14ac:dyDescent="0.2">
      <c r="A126" s="11"/>
      <c r="B126" s="11"/>
      <c r="L126" s="58"/>
      <c r="M126" s="58"/>
      <c r="N126" s="58"/>
    </row>
    <row r="127" spans="1:14" s="2" customFormat="1" x14ac:dyDescent="0.2">
      <c r="A127" s="11"/>
      <c r="B127" s="11"/>
      <c r="J127" s="12"/>
      <c r="L127" s="58"/>
      <c r="M127" s="58"/>
      <c r="N127" s="58"/>
    </row>
    <row r="128" spans="1:14" s="2" customFormat="1" x14ac:dyDescent="0.2">
      <c r="A128" s="11"/>
      <c r="B128" s="11"/>
      <c r="L128" s="58"/>
      <c r="M128" s="58"/>
      <c r="N128" s="58"/>
    </row>
    <row r="129" spans="1:14" s="2" customFormat="1" x14ac:dyDescent="0.2">
      <c r="A129" s="11"/>
      <c r="B129" s="11"/>
      <c r="L129" s="58"/>
      <c r="M129" s="58"/>
      <c r="N129" s="58"/>
    </row>
    <row r="130" spans="1:14" s="2" customFormat="1" x14ac:dyDescent="0.2">
      <c r="A130" s="11"/>
      <c r="B130" s="11"/>
      <c r="L130" s="58"/>
      <c r="M130" s="58"/>
      <c r="N130" s="58"/>
    </row>
    <row r="131" spans="1:14" s="2" customFormat="1" x14ac:dyDescent="0.2">
      <c r="A131" s="11"/>
      <c r="B131" s="11"/>
      <c r="L131" s="58"/>
      <c r="M131" s="58"/>
      <c r="N131" s="58"/>
    </row>
    <row r="132" spans="1:14" s="2" customFormat="1" x14ac:dyDescent="0.2">
      <c r="A132" s="11"/>
      <c r="B132" s="11"/>
      <c r="L132" s="58"/>
      <c r="M132" s="58"/>
      <c r="N132" s="58"/>
    </row>
    <row r="133" spans="1:14" s="2" customFormat="1" x14ac:dyDescent="0.2">
      <c r="A133" s="11"/>
      <c r="B133" s="11"/>
      <c r="L133" s="58"/>
      <c r="M133" s="58"/>
      <c r="N133" s="58"/>
    </row>
    <row r="134" spans="1:14" s="2" customFormat="1" x14ac:dyDescent="0.2">
      <c r="A134" s="11"/>
      <c r="B134" s="11"/>
      <c r="L134" s="58"/>
      <c r="M134" s="58"/>
      <c r="N134" s="58"/>
    </row>
    <row r="135" spans="1:14" s="2" customFormat="1" x14ac:dyDescent="0.2">
      <c r="A135" s="11"/>
      <c r="B135" s="11"/>
      <c r="L135" s="58"/>
      <c r="M135" s="58"/>
      <c r="N135" s="58"/>
    </row>
    <row r="136" spans="1:14" s="2" customFormat="1" x14ac:dyDescent="0.2">
      <c r="A136" s="11"/>
      <c r="B136" s="11"/>
      <c r="L136" s="58"/>
      <c r="M136" s="58"/>
      <c r="N136" s="58"/>
    </row>
    <row r="137" spans="1:14" s="2" customFormat="1" x14ac:dyDescent="0.2">
      <c r="A137" s="11"/>
      <c r="B137" s="11"/>
      <c r="L137" s="58"/>
      <c r="M137" s="58"/>
      <c r="N137" s="58"/>
    </row>
    <row r="138" spans="1:14" s="2" customFormat="1" x14ac:dyDescent="0.2">
      <c r="A138" s="11"/>
      <c r="B138" s="11"/>
      <c r="L138" s="58"/>
      <c r="M138" s="58"/>
      <c r="N138" s="58"/>
    </row>
    <row r="139" spans="1:14" s="2" customFormat="1" x14ac:dyDescent="0.2">
      <c r="A139" s="11"/>
      <c r="B139" s="11"/>
      <c r="L139" s="58"/>
      <c r="M139" s="58"/>
      <c r="N139" s="58"/>
    </row>
    <row r="140" spans="1:14" s="2" customFormat="1" x14ac:dyDescent="0.2">
      <c r="A140" s="11"/>
      <c r="B140" s="11"/>
      <c r="L140" s="58"/>
      <c r="M140" s="58"/>
      <c r="N140" s="58"/>
    </row>
    <row r="141" spans="1:14" s="2" customFormat="1" x14ac:dyDescent="0.2">
      <c r="A141" s="11"/>
      <c r="B141" s="11"/>
      <c r="L141" s="58"/>
      <c r="M141" s="58"/>
      <c r="N141" s="58"/>
    </row>
    <row r="142" spans="1:14" s="2" customFormat="1" x14ac:dyDescent="0.2">
      <c r="A142" s="11"/>
      <c r="B142" s="11"/>
      <c r="L142" s="58"/>
      <c r="M142" s="58"/>
      <c r="N142" s="58"/>
    </row>
    <row r="143" spans="1:14" s="2" customFormat="1" x14ac:dyDescent="0.2">
      <c r="A143" s="11"/>
      <c r="B143" s="11"/>
      <c r="L143" s="58"/>
      <c r="M143" s="58"/>
      <c r="N143" s="58"/>
    </row>
    <row r="144" spans="1:14" s="2" customFormat="1" x14ac:dyDescent="0.2">
      <c r="A144" s="11"/>
      <c r="B144" s="11"/>
      <c r="L144" s="58"/>
      <c r="M144" s="58"/>
      <c r="N144" s="58"/>
    </row>
    <row r="145" spans="1:14" s="2" customFormat="1" x14ac:dyDescent="0.2">
      <c r="A145" s="11"/>
      <c r="B145" s="11"/>
      <c r="L145" s="58"/>
      <c r="M145" s="58"/>
      <c r="N145" s="58"/>
    </row>
    <row r="146" spans="1:14" s="2" customFormat="1" x14ac:dyDescent="0.2">
      <c r="A146" s="11"/>
      <c r="B146" s="11"/>
      <c r="L146" s="58"/>
      <c r="M146" s="58"/>
      <c r="N146" s="58"/>
    </row>
    <row r="147" spans="1:14" s="2" customFormat="1" x14ac:dyDescent="0.2">
      <c r="A147" s="11"/>
      <c r="B147" s="11"/>
      <c r="L147" s="58"/>
      <c r="M147" s="58"/>
      <c r="N147" s="58"/>
    </row>
    <row r="148" spans="1:14" s="2" customFormat="1" x14ac:dyDescent="0.2">
      <c r="A148" s="11"/>
      <c r="B148" s="11"/>
      <c r="L148" s="58"/>
      <c r="M148" s="58"/>
      <c r="N148" s="58"/>
    </row>
    <row r="149" spans="1:14" s="2" customFormat="1" x14ac:dyDescent="0.2">
      <c r="A149" s="11"/>
      <c r="B149" s="11"/>
      <c r="L149" s="58"/>
      <c r="M149" s="58"/>
      <c r="N149" s="58"/>
    </row>
    <row r="150" spans="1:14" s="2" customFormat="1" x14ac:dyDescent="0.2">
      <c r="A150" s="11"/>
      <c r="B150" s="11"/>
      <c r="L150" s="58"/>
      <c r="M150" s="58"/>
      <c r="N150" s="58"/>
    </row>
    <row r="151" spans="1:14" s="2" customFormat="1" x14ac:dyDescent="0.2">
      <c r="A151" s="11"/>
      <c r="B151" s="11"/>
      <c r="L151" s="58"/>
      <c r="M151" s="58"/>
      <c r="N151" s="58"/>
    </row>
    <row r="152" spans="1:14" s="2" customFormat="1" x14ac:dyDescent="0.2">
      <c r="A152" s="11"/>
      <c r="B152" s="11"/>
      <c r="L152" s="58"/>
      <c r="M152" s="58"/>
      <c r="N152" s="58"/>
    </row>
    <row r="153" spans="1:14" s="2" customFormat="1" x14ac:dyDescent="0.2">
      <c r="A153" s="11"/>
      <c r="B153" s="11"/>
      <c r="L153" s="58"/>
      <c r="M153" s="58"/>
      <c r="N153" s="58"/>
    </row>
    <row r="154" spans="1:14" s="2" customFormat="1" x14ac:dyDescent="0.2">
      <c r="A154" s="11"/>
      <c r="B154" s="11"/>
      <c r="L154" s="58"/>
      <c r="M154" s="58"/>
      <c r="N154" s="58"/>
    </row>
    <row r="155" spans="1:14" s="2" customFormat="1" x14ac:dyDescent="0.2">
      <c r="A155" s="11"/>
      <c r="B155" s="11"/>
      <c r="L155" s="58"/>
      <c r="M155" s="58"/>
      <c r="N155" s="58"/>
    </row>
    <row r="156" spans="1:14" s="2" customFormat="1" x14ac:dyDescent="0.2">
      <c r="A156" s="11"/>
      <c r="B156" s="11"/>
      <c r="L156" s="58"/>
      <c r="M156" s="58"/>
      <c r="N156" s="58"/>
    </row>
    <row r="157" spans="1:14" s="2" customFormat="1" x14ac:dyDescent="0.2">
      <c r="A157" s="11"/>
      <c r="B157" s="11"/>
      <c r="L157" s="58"/>
      <c r="M157" s="58"/>
      <c r="N157" s="58"/>
    </row>
    <row r="158" spans="1:14" s="2" customFormat="1" x14ac:dyDescent="0.2">
      <c r="A158" s="11"/>
      <c r="B158" s="11"/>
      <c r="L158" s="58"/>
      <c r="M158" s="58"/>
      <c r="N158" s="58"/>
    </row>
    <row r="159" spans="1:14" s="2" customFormat="1" x14ac:dyDescent="0.2">
      <c r="A159" s="11"/>
      <c r="B159" s="11"/>
      <c r="L159" s="58"/>
      <c r="M159" s="58"/>
      <c r="N159" s="58"/>
    </row>
    <row r="160" spans="1:14" s="2" customFormat="1" x14ac:dyDescent="0.2">
      <c r="A160" s="11"/>
      <c r="B160" s="11"/>
      <c r="L160" s="58"/>
      <c r="M160" s="58"/>
      <c r="N160" s="58"/>
    </row>
    <row r="161" spans="1:14" s="2" customFormat="1" x14ac:dyDescent="0.2">
      <c r="A161" s="11"/>
      <c r="B161" s="11"/>
      <c r="L161" s="58"/>
      <c r="M161" s="58"/>
      <c r="N161" s="58"/>
    </row>
    <row r="162" spans="1:14" s="2" customFormat="1" x14ac:dyDescent="0.2">
      <c r="A162" s="11"/>
      <c r="B162" s="11"/>
      <c r="L162" s="58"/>
      <c r="M162" s="58"/>
      <c r="N162" s="58"/>
    </row>
    <row r="163" spans="1:14" s="2" customFormat="1" x14ac:dyDescent="0.2">
      <c r="A163" s="11"/>
      <c r="B163" s="11"/>
      <c r="L163" s="58"/>
      <c r="M163" s="58"/>
      <c r="N163" s="58"/>
    </row>
    <row r="164" spans="1:14" s="2" customFormat="1" x14ac:dyDescent="0.2">
      <c r="A164" s="11"/>
      <c r="B164" s="11"/>
      <c r="L164" s="58"/>
      <c r="M164" s="58"/>
      <c r="N164" s="58"/>
    </row>
    <row r="165" spans="1:14" s="2" customFormat="1" x14ac:dyDescent="0.2">
      <c r="A165" s="11"/>
      <c r="B165" s="11"/>
      <c r="L165" s="58"/>
      <c r="M165" s="58"/>
      <c r="N165" s="58"/>
    </row>
    <row r="166" spans="1:14" s="2" customFormat="1" x14ac:dyDescent="0.2">
      <c r="A166" s="11"/>
      <c r="B166" s="11"/>
      <c r="L166" s="58"/>
      <c r="M166" s="58"/>
      <c r="N166" s="58"/>
    </row>
    <row r="167" spans="1:14" s="2" customFormat="1" x14ac:dyDescent="0.2">
      <c r="A167" s="11"/>
      <c r="B167" s="11"/>
      <c r="L167" s="58"/>
      <c r="M167" s="58"/>
      <c r="N167" s="58"/>
    </row>
    <row r="168" spans="1:14" s="2" customFormat="1" x14ac:dyDescent="0.2">
      <c r="A168" s="11"/>
      <c r="B168" s="11"/>
      <c r="L168" s="58"/>
      <c r="M168" s="58"/>
      <c r="N168" s="58"/>
    </row>
    <row r="169" spans="1:14" s="2" customFormat="1" x14ac:dyDescent="0.2">
      <c r="A169" s="11"/>
      <c r="B169" s="11"/>
      <c r="L169" s="58"/>
      <c r="M169" s="58"/>
      <c r="N169" s="58"/>
    </row>
    <row r="170" spans="1:14" s="2" customFormat="1" x14ac:dyDescent="0.2">
      <c r="A170" s="11"/>
      <c r="B170" s="11"/>
      <c r="L170" s="58"/>
      <c r="M170" s="58"/>
      <c r="N170" s="58"/>
    </row>
    <row r="171" spans="1:14" s="2" customFormat="1" x14ac:dyDescent="0.2">
      <c r="A171" s="11"/>
      <c r="B171" s="11"/>
      <c r="L171" s="58"/>
      <c r="M171" s="58"/>
      <c r="N171" s="58"/>
    </row>
    <row r="172" spans="1:14" s="2" customFormat="1" x14ac:dyDescent="0.2">
      <c r="A172" s="11"/>
      <c r="B172" s="11"/>
      <c r="L172" s="58"/>
      <c r="M172" s="58"/>
      <c r="N172" s="58"/>
    </row>
    <row r="173" spans="1:14" s="2" customFormat="1" x14ac:dyDescent="0.2">
      <c r="A173" s="11"/>
      <c r="B173" s="11"/>
      <c r="L173" s="58"/>
      <c r="M173" s="58"/>
      <c r="N173" s="58"/>
    </row>
    <row r="174" spans="1:14" s="2" customFormat="1" x14ac:dyDescent="0.2">
      <c r="A174" s="11"/>
      <c r="B174" s="11"/>
      <c r="L174" s="58"/>
      <c r="M174" s="58"/>
      <c r="N174" s="58"/>
    </row>
    <row r="175" spans="1:14" s="2" customFormat="1" x14ac:dyDescent="0.2">
      <c r="A175" s="11"/>
      <c r="B175" s="11"/>
      <c r="L175" s="58"/>
      <c r="M175" s="58"/>
      <c r="N175" s="58"/>
    </row>
    <row r="176" spans="1:14" s="2" customFormat="1" x14ac:dyDescent="0.2">
      <c r="A176" s="11"/>
      <c r="B176" s="11"/>
      <c r="L176" s="58"/>
      <c r="M176" s="58"/>
      <c r="N176" s="58"/>
    </row>
    <row r="177" spans="1:14" s="2" customFormat="1" x14ac:dyDescent="0.2">
      <c r="A177" s="11"/>
      <c r="B177" s="11"/>
      <c r="L177" s="58"/>
      <c r="M177" s="58"/>
      <c r="N177" s="58"/>
    </row>
    <row r="178" spans="1:14" s="2" customFormat="1" x14ac:dyDescent="0.2">
      <c r="A178" s="11"/>
      <c r="B178" s="11"/>
      <c r="L178" s="58"/>
      <c r="M178" s="58"/>
      <c r="N178" s="58"/>
    </row>
    <row r="179" spans="1:14" s="2" customFormat="1" x14ac:dyDescent="0.2">
      <c r="A179" s="11"/>
      <c r="B179" s="11"/>
      <c r="L179" s="58"/>
      <c r="M179" s="58"/>
      <c r="N179" s="58"/>
    </row>
    <row r="180" spans="1:14" s="2" customFormat="1" x14ac:dyDescent="0.2">
      <c r="A180" s="11"/>
      <c r="B180" s="11"/>
      <c r="L180" s="58"/>
      <c r="M180" s="58"/>
      <c r="N180" s="58"/>
    </row>
    <row r="181" spans="1:14" s="2" customFormat="1" x14ac:dyDescent="0.2">
      <c r="A181" s="11"/>
      <c r="B181" s="11"/>
      <c r="L181" s="58"/>
      <c r="M181" s="58"/>
      <c r="N181" s="58"/>
    </row>
    <row r="182" spans="1:14" s="2" customFormat="1" x14ac:dyDescent="0.2">
      <c r="A182" s="11"/>
      <c r="B182" s="11"/>
      <c r="L182" s="58"/>
      <c r="M182" s="58"/>
      <c r="N182" s="58"/>
    </row>
    <row r="183" spans="1:14" s="2" customFormat="1" x14ac:dyDescent="0.2">
      <c r="A183" s="11"/>
      <c r="B183" s="11"/>
      <c r="L183" s="58"/>
      <c r="M183" s="58"/>
      <c r="N183" s="58"/>
    </row>
    <row r="184" spans="1:14" s="2" customFormat="1" x14ac:dyDescent="0.2">
      <c r="A184" s="11"/>
      <c r="B184" s="11"/>
      <c r="L184" s="58"/>
      <c r="M184" s="58"/>
      <c r="N184" s="58"/>
    </row>
    <row r="185" spans="1:14" s="2" customFormat="1" x14ac:dyDescent="0.2">
      <c r="A185" s="11"/>
      <c r="B185" s="11"/>
      <c r="L185" s="58"/>
      <c r="M185" s="58"/>
      <c r="N185" s="58"/>
    </row>
    <row r="186" spans="1:14" s="2" customFormat="1" x14ac:dyDescent="0.2">
      <c r="A186" s="11"/>
      <c r="B186" s="11"/>
      <c r="L186" s="58"/>
      <c r="M186" s="58"/>
      <c r="N186" s="58"/>
    </row>
    <row r="187" spans="1:14" s="2" customFormat="1" x14ac:dyDescent="0.2">
      <c r="A187" s="11"/>
      <c r="B187" s="11"/>
      <c r="L187" s="58"/>
      <c r="M187" s="58"/>
      <c r="N187" s="58"/>
    </row>
    <row r="188" spans="1:14" s="2" customFormat="1" x14ac:dyDescent="0.2">
      <c r="A188" s="11"/>
      <c r="B188" s="11"/>
      <c r="L188" s="58"/>
      <c r="M188" s="58"/>
      <c r="N188" s="58"/>
    </row>
    <row r="189" spans="1:14" s="2" customFormat="1" x14ac:dyDescent="0.2">
      <c r="A189" s="11"/>
      <c r="B189" s="11"/>
      <c r="L189" s="58"/>
      <c r="M189" s="58"/>
      <c r="N189" s="58"/>
    </row>
    <row r="190" spans="1:14" s="2" customFormat="1" x14ac:dyDescent="0.2">
      <c r="A190" s="11"/>
      <c r="B190" s="11"/>
      <c r="L190" s="58"/>
      <c r="M190" s="58"/>
      <c r="N190" s="58"/>
    </row>
    <row r="191" spans="1:14" s="2" customFormat="1" x14ac:dyDescent="0.2">
      <c r="A191" s="11"/>
      <c r="B191" s="11"/>
      <c r="L191" s="58"/>
      <c r="M191" s="58"/>
      <c r="N191" s="58"/>
    </row>
    <row r="192" spans="1:14" s="2" customFormat="1" x14ac:dyDescent="0.2">
      <c r="A192" s="11"/>
      <c r="B192" s="11"/>
      <c r="L192" s="58"/>
      <c r="M192" s="58"/>
      <c r="N192" s="58"/>
    </row>
    <row r="193" spans="1:14" s="2" customFormat="1" x14ac:dyDescent="0.2">
      <c r="A193" s="11"/>
      <c r="B193" s="11"/>
      <c r="L193" s="58"/>
      <c r="M193" s="58"/>
      <c r="N193" s="58"/>
    </row>
    <row r="194" spans="1:14" s="2" customFormat="1" x14ac:dyDescent="0.2">
      <c r="A194" s="11"/>
      <c r="B194" s="11"/>
      <c r="L194" s="58"/>
      <c r="M194" s="58"/>
      <c r="N194" s="58"/>
    </row>
    <row r="195" spans="1:14" s="2" customFormat="1" x14ac:dyDescent="0.2">
      <c r="A195" s="11"/>
      <c r="B195" s="11"/>
      <c r="L195" s="58"/>
      <c r="M195" s="58"/>
      <c r="N195" s="58"/>
    </row>
    <row r="196" spans="1:14" s="2" customFormat="1" x14ac:dyDescent="0.2">
      <c r="A196" s="11"/>
      <c r="B196" s="11"/>
      <c r="L196" s="58"/>
      <c r="M196" s="58"/>
      <c r="N196" s="58"/>
    </row>
    <row r="197" spans="1:14" s="2" customFormat="1" x14ac:dyDescent="0.2">
      <c r="A197" s="11"/>
      <c r="B197" s="11"/>
      <c r="L197" s="58"/>
      <c r="M197" s="58"/>
      <c r="N197" s="58"/>
    </row>
    <row r="198" spans="1:14" s="2" customFormat="1" x14ac:dyDescent="0.2">
      <c r="A198" s="11"/>
      <c r="B198" s="11"/>
      <c r="L198" s="58"/>
      <c r="M198" s="58"/>
      <c r="N198" s="58"/>
    </row>
    <row r="199" spans="1:14" s="2" customFormat="1" x14ac:dyDescent="0.2">
      <c r="A199" s="11"/>
      <c r="B199" s="11"/>
      <c r="L199" s="58"/>
      <c r="M199" s="58"/>
      <c r="N199" s="58"/>
    </row>
    <row r="200" spans="1:14" s="2" customFormat="1" x14ac:dyDescent="0.2">
      <c r="A200" s="11"/>
      <c r="B200" s="11"/>
      <c r="L200" s="58"/>
      <c r="M200" s="58"/>
      <c r="N200" s="58"/>
    </row>
    <row r="201" spans="1:14" s="2" customFormat="1" x14ac:dyDescent="0.2">
      <c r="A201" s="11"/>
      <c r="B201" s="11"/>
      <c r="L201" s="58"/>
      <c r="M201" s="58"/>
      <c r="N201" s="58"/>
    </row>
    <row r="202" spans="1:14" s="2" customFormat="1" x14ac:dyDescent="0.2">
      <c r="A202" s="11"/>
      <c r="B202" s="11"/>
      <c r="L202" s="58"/>
      <c r="M202" s="58"/>
      <c r="N202" s="58"/>
    </row>
    <row r="203" spans="1:14" s="2" customFormat="1" x14ac:dyDescent="0.2">
      <c r="A203" s="11"/>
      <c r="B203" s="11"/>
      <c r="L203" s="58"/>
      <c r="M203" s="58"/>
      <c r="N203" s="58"/>
    </row>
    <row r="204" spans="1:14" s="2" customFormat="1" x14ac:dyDescent="0.2">
      <c r="A204" s="11"/>
      <c r="B204" s="11"/>
      <c r="L204" s="58"/>
      <c r="M204" s="58"/>
      <c r="N204" s="58"/>
    </row>
    <row r="205" spans="1:14" s="2" customFormat="1" x14ac:dyDescent="0.2">
      <c r="A205" s="11"/>
      <c r="B205" s="11"/>
      <c r="L205" s="58"/>
      <c r="M205" s="58"/>
      <c r="N205" s="58"/>
    </row>
    <row r="206" spans="1:14" s="2" customFormat="1" x14ac:dyDescent="0.2">
      <c r="A206" s="11"/>
      <c r="B206" s="11"/>
      <c r="L206" s="58"/>
      <c r="M206" s="58"/>
      <c r="N206" s="58"/>
    </row>
    <row r="207" spans="1:14" s="2" customFormat="1" x14ac:dyDescent="0.2">
      <c r="A207" s="11"/>
      <c r="B207" s="11"/>
      <c r="L207" s="58"/>
      <c r="M207" s="58"/>
      <c r="N207" s="58"/>
    </row>
    <row r="208" spans="1:14" s="2" customFormat="1" x14ac:dyDescent="0.2">
      <c r="A208" s="11"/>
      <c r="B208" s="11"/>
      <c r="L208" s="58"/>
      <c r="M208" s="58"/>
      <c r="N208" s="58"/>
    </row>
    <row r="209" spans="1:14" s="2" customFormat="1" x14ac:dyDescent="0.2">
      <c r="A209" s="11"/>
      <c r="B209" s="11"/>
      <c r="L209" s="58"/>
      <c r="M209" s="58"/>
      <c r="N209" s="58"/>
    </row>
    <row r="210" spans="1:14" s="2" customFormat="1" x14ac:dyDescent="0.2">
      <c r="A210" s="11"/>
      <c r="B210" s="11"/>
      <c r="L210" s="58"/>
      <c r="M210" s="58"/>
      <c r="N210" s="58"/>
    </row>
    <row r="211" spans="1:14" s="2" customFormat="1" x14ac:dyDescent="0.2">
      <c r="A211" s="11"/>
      <c r="B211" s="11"/>
      <c r="L211" s="58"/>
      <c r="M211" s="58"/>
      <c r="N211" s="58"/>
    </row>
    <row r="212" spans="1:14" s="2" customFormat="1" x14ac:dyDescent="0.2">
      <c r="A212" s="11"/>
      <c r="B212" s="11"/>
      <c r="L212" s="58"/>
      <c r="M212" s="58"/>
      <c r="N212" s="58"/>
    </row>
    <row r="213" spans="1:14" s="2" customFormat="1" x14ac:dyDescent="0.2">
      <c r="A213" s="11"/>
      <c r="B213" s="11"/>
      <c r="L213" s="58"/>
      <c r="M213" s="58"/>
      <c r="N213" s="58"/>
    </row>
    <row r="214" spans="1:14" s="2" customFormat="1" x14ac:dyDescent="0.2">
      <c r="A214" s="11"/>
      <c r="B214" s="11"/>
      <c r="L214" s="58"/>
      <c r="M214" s="58"/>
      <c r="N214" s="58"/>
    </row>
    <row r="215" spans="1:14" s="2" customFormat="1" x14ac:dyDescent="0.2">
      <c r="A215" s="11"/>
      <c r="B215" s="11"/>
      <c r="L215" s="58"/>
      <c r="M215" s="58"/>
      <c r="N215" s="58"/>
    </row>
    <row r="216" spans="1:14" s="2" customFormat="1" x14ac:dyDescent="0.2">
      <c r="A216" s="11"/>
      <c r="B216" s="11"/>
      <c r="L216" s="58"/>
      <c r="M216" s="58"/>
      <c r="N216" s="58"/>
    </row>
    <row r="217" spans="1:14" s="2" customFormat="1" x14ac:dyDescent="0.2">
      <c r="A217" s="11"/>
      <c r="B217" s="11"/>
      <c r="L217" s="58"/>
      <c r="M217" s="58"/>
      <c r="N217" s="58"/>
    </row>
    <row r="218" spans="1:14" s="2" customFormat="1" x14ac:dyDescent="0.2">
      <c r="A218" s="11"/>
      <c r="B218" s="11"/>
      <c r="L218" s="58"/>
      <c r="M218" s="58"/>
      <c r="N218" s="58"/>
    </row>
    <row r="219" spans="1:14" s="2" customFormat="1" x14ac:dyDescent="0.2">
      <c r="A219" s="11"/>
      <c r="B219" s="11"/>
      <c r="L219" s="58"/>
      <c r="M219" s="58"/>
      <c r="N219" s="58"/>
    </row>
    <row r="220" spans="1:14" s="2" customFormat="1" x14ac:dyDescent="0.2">
      <c r="A220" s="11"/>
      <c r="B220" s="11"/>
      <c r="L220" s="58"/>
      <c r="M220" s="58"/>
      <c r="N220" s="58"/>
    </row>
    <row r="221" spans="1:14" s="2" customFormat="1" x14ac:dyDescent="0.2">
      <c r="A221" s="11"/>
      <c r="B221" s="11"/>
      <c r="L221" s="58"/>
      <c r="M221" s="58"/>
      <c r="N221" s="58"/>
    </row>
    <row r="222" spans="1:14" s="2" customFormat="1" x14ac:dyDescent="0.2">
      <c r="A222" s="11"/>
      <c r="B222" s="11"/>
      <c r="L222" s="58"/>
      <c r="M222" s="58"/>
      <c r="N222" s="58"/>
    </row>
    <row r="223" spans="1:14" s="2" customFormat="1" x14ac:dyDescent="0.2">
      <c r="A223" s="11"/>
      <c r="B223" s="11"/>
      <c r="L223" s="58"/>
      <c r="M223" s="58"/>
      <c r="N223" s="58"/>
    </row>
    <row r="224" spans="1:14" s="2" customFormat="1" x14ac:dyDescent="0.2">
      <c r="A224" s="11"/>
      <c r="B224" s="11"/>
      <c r="L224" s="58"/>
      <c r="M224" s="58"/>
      <c r="N224" s="58"/>
    </row>
    <row r="225" spans="1:14" s="2" customFormat="1" x14ac:dyDescent="0.2">
      <c r="A225" s="11"/>
      <c r="B225" s="11"/>
      <c r="L225" s="58"/>
      <c r="M225" s="58"/>
      <c r="N225" s="58"/>
    </row>
    <row r="226" spans="1:14" s="2" customFormat="1" x14ac:dyDescent="0.2">
      <c r="A226" s="11"/>
      <c r="B226" s="11"/>
      <c r="L226" s="58"/>
      <c r="M226" s="58"/>
      <c r="N226" s="58"/>
    </row>
    <row r="227" spans="1:14" s="2" customFormat="1" x14ac:dyDescent="0.2">
      <c r="A227" s="11"/>
      <c r="B227" s="11"/>
      <c r="L227" s="58"/>
      <c r="M227" s="58"/>
      <c r="N227" s="58"/>
    </row>
    <row r="228" spans="1:14" s="2" customFormat="1" x14ac:dyDescent="0.2">
      <c r="A228" s="11"/>
      <c r="B228" s="11"/>
      <c r="L228" s="58"/>
      <c r="M228" s="58"/>
      <c r="N228" s="58"/>
    </row>
    <row r="229" spans="1:14" s="2" customFormat="1" x14ac:dyDescent="0.2">
      <c r="A229" s="11"/>
      <c r="B229" s="11"/>
      <c r="L229" s="58"/>
      <c r="M229" s="58"/>
      <c r="N229" s="58"/>
    </row>
    <row r="230" spans="1:14" s="2" customFormat="1" x14ac:dyDescent="0.2">
      <c r="A230" s="11"/>
      <c r="B230" s="11"/>
      <c r="L230" s="58"/>
      <c r="M230" s="58"/>
      <c r="N230" s="58"/>
    </row>
    <row r="231" spans="1:14" s="2" customFormat="1" x14ac:dyDescent="0.2">
      <c r="A231" s="11"/>
      <c r="B231" s="11"/>
      <c r="L231" s="58"/>
      <c r="M231" s="58"/>
      <c r="N231" s="58"/>
    </row>
    <row r="232" spans="1:14" s="2" customFormat="1" x14ac:dyDescent="0.2">
      <c r="A232" s="11"/>
      <c r="B232" s="11"/>
      <c r="L232" s="58"/>
      <c r="M232" s="58"/>
      <c r="N232" s="58"/>
    </row>
    <row r="233" spans="1:14" s="2" customFormat="1" x14ac:dyDescent="0.2">
      <c r="A233" s="11"/>
      <c r="B233" s="11"/>
      <c r="L233" s="58"/>
      <c r="M233" s="58"/>
      <c r="N233" s="58"/>
    </row>
    <row r="234" spans="1:14" s="2" customFormat="1" x14ac:dyDescent="0.2">
      <c r="A234" s="11"/>
      <c r="B234" s="11"/>
      <c r="L234" s="58"/>
      <c r="M234" s="58"/>
      <c r="N234" s="58"/>
    </row>
    <row r="235" spans="1:14" s="2" customFormat="1" x14ac:dyDescent="0.2">
      <c r="A235" s="11"/>
      <c r="B235" s="11"/>
      <c r="L235" s="58"/>
      <c r="M235" s="58"/>
      <c r="N235" s="58"/>
    </row>
    <row r="236" spans="1:14" s="2" customFormat="1" x14ac:dyDescent="0.2">
      <c r="A236" s="11"/>
      <c r="B236" s="11"/>
      <c r="L236" s="58"/>
      <c r="M236" s="58"/>
      <c r="N236" s="58"/>
    </row>
    <row r="237" spans="1:14" s="2" customFormat="1" x14ac:dyDescent="0.2">
      <c r="A237" s="11"/>
      <c r="B237" s="11"/>
      <c r="L237" s="58"/>
      <c r="M237" s="58"/>
      <c r="N237" s="58"/>
    </row>
    <row r="238" spans="1:14" s="2" customFormat="1" x14ac:dyDescent="0.2">
      <c r="A238" s="11"/>
      <c r="B238" s="11"/>
      <c r="L238" s="58"/>
      <c r="M238" s="58"/>
      <c r="N238" s="58"/>
    </row>
    <row r="239" spans="1:14" s="2" customFormat="1" x14ac:dyDescent="0.2">
      <c r="A239" s="11"/>
      <c r="B239" s="11"/>
      <c r="L239" s="58"/>
      <c r="M239" s="58"/>
      <c r="N239" s="58"/>
    </row>
    <row r="240" spans="1:14" s="2" customFormat="1" x14ac:dyDescent="0.2">
      <c r="A240" s="11"/>
      <c r="B240" s="11"/>
      <c r="L240" s="58"/>
      <c r="M240" s="58"/>
      <c r="N240" s="58"/>
    </row>
    <row r="241" spans="1:14" s="2" customFormat="1" x14ac:dyDescent="0.2">
      <c r="A241" s="11"/>
      <c r="B241" s="11"/>
      <c r="L241" s="58"/>
      <c r="M241" s="58"/>
      <c r="N241" s="58"/>
    </row>
    <row r="242" spans="1:14" s="2" customFormat="1" x14ac:dyDescent="0.2">
      <c r="A242" s="11"/>
      <c r="B242" s="11"/>
      <c r="L242" s="58"/>
      <c r="M242" s="58"/>
      <c r="N242" s="58"/>
    </row>
    <row r="243" spans="1:14" s="2" customFormat="1" x14ac:dyDescent="0.2">
      <c r="A243" s="11"/>
      <c r="B243" s="11"/>
      <c r="L243" s="58"/>
      <c r="M243" s="58"/>
      <c r="N243" s="58"/>
    </row>
    <row r="244" spans="1:14" s="2" customFormat="1" x14ac:dyDescent="0.2">
      <c r="A244" s="11"/>
      <c r="B244" s="11"/>
      <c r="L244" s="58"/>
      <c r="M244" s="58"/>
      <c r="N244" s="58"/>
    </row>
    <row r="245" spans="1:14" s="2" customFormat="1" x14ac:dyDescent="0.2">
      <c r="A245" s="11"/>
      <c r="B245" s="11"/>
      <c r="L245" s="58"/>
      <c r="M245" s="58"/>
      <c r="N245" s="58"/>
    </row>
    <row r="246" spans="1:14" s="2" customFormat="1" x14ac:dyDescent="0.2">
      <c r="A246" s="11"/>
      <c r="B246" s="11"/>
      <c r="L246" s="58"/>
      <c r="M246" s="58"/>
      <c r="N246" s="58"/>
    </row>
    <row r="247" spans="1:14" s="2" customFormat="1" x14ac:dyDescent="0.2">
      <c r="A247" s="11"/>
      <c r="B247" s="11"/>
      <c r="L247" s="58"/>
      <c r="M247" s="58"/>
      <c r="N247" s="58"/>
    </row>
    <row r="248" spans="1:14" s="2" customFormat="1" x14ac:dyDescent="0.2">
      <c r="A248" s="11"/>
      <c r="B248" s="11"/>
      <c r="L248" s="58"/>
      <c r="M248" s="58"/>
      <c r="N248" s="58"/>
    </row>
    <row r="249" spans="1:14" s="2" customFormat="1" x14ac:dyDescent="0.2">
      <c r="A249" s="11"/>
      <c r="B249" s="11"/>
      <c r="L249" s="58"/>
      <c r="M249" s="58"/>
      <c r="N249" s="58"/>
    </row>
    <row r="250" spans="1:14" s="2" customFormat="1" x14ac:dyDescent="0.2">
      <c r="A250" s="11"/>
      <c r="B250" s="11"/>
      <c r="L250" s="58"/>
      <c r="M250" s="58"/>
      <c r="N250" s="58"/>
    </row>
    <row r="251" spans="1:14" s="2" customFormat="1" x14ac:dyDescent="0.2">
      <c r="A251" s="11"/>
      <c r="B251" s="11"/>
      <c r="L251" s="58"/>
      <c r="M251" s="58"/>
      <c r="N251" s="58"/>
    </row>
    <row r="252" spans="1:14" s="2" customFormat="1" x14ac:dyDescent="0.2">
      <c r="A252" s="11"/>
      <c r="B252" s="11"/>
      <c r="L252" s="58"/>
      <c r="M252" s="58"/>
      <c r="N252" s="58"/>
    </row>
    <row r="253" spans="1:14" s="2" customFormat="1" x14ac:dyDescent="0.2">
      <c r="A253" s="11"/>
      <c r="B253" s="11"/>
      <c r="L253" s="58"/>
      <c r="M253" s="58"/>
      <c r="N253" s="58"/>
    </row>
    <row r="254" spans="1:14" s="2" customFormat="1" x14ac:dyDescent="0.2">
      <c r="A254" s="11"/>
      <c r="B254" s="11"/>
      <c r="L254" s="58"/>
      <c r="M254" s="58"/>
      <c r="N254" s="58"/>
    </row>
    <row r="255" spans="1:14" s="2" customFormat="1" x14ac:dyDescent="0.2">
      <c r="A255" s="11"/>
      <c r="B255" s="11"/>
      <c r="L255" s="58"/>
      <c r="M255" s="58"/>
      <c r="N255" s="58"/>
    </row>
    <row r="256" spans="1:14" s="2" customFormat="1" x14ac:dyDescent="0.2">
      <c r="A256" s="11"/>
      <c r="B256" s="11"/>
      <c r="L256" s="58"/>
      <c r="M256" s="58"/>
      <c r="N256" s="58"/>
    </row>
    <row r="257" spans="1:14" s="2" customFormat="1" x14ac:dyDescent="0.2">
      <c r="A257" s="11"/>
      <c r="B257" s="11"/>
      <c r="L257" s="58"/>
      <c r="M257" s="58"/>
      <c r="N257" s="58"/>
    </row>
    <row r="258" spans="1:14" s="2" customFormat="1" x14ac:dyDescent="0.2">
      <c r="A258" s="11"/>
      <c r="B258" s="11"/>
      <c r="L258" s="58"/>
      <c r="M258" s="58"/>
      <c r="N258" s="58"/>
    </row>
    <row r="259" spans="1:14" s="2" customFormat="1" x14ac:dyDescent="0.2">
      <c r="A259" s="11"/>
      <c r="B259" s="11"/>
      <c r="L259" s="58"/>
      <c r="M259" s="58"/>
      <c r="N259" s="58"/>
    </row>
    <row r="260" spans="1:14" s="2" customFormat="1" x14ac:dyDescent="0.2">
      <c r="A260" s="11"/>
      <c r="B260" s="11"/>
      <c r="L260" s="58"/>
      <c r="M260" s="58"/>
      <c r="N260" s="58"/>
    </row>
    <row r="261" spans="1:14" s="2" customFormat="1" x14ac:dyDescent="0.2">
      <c r="A261" s="11"/>
      <c r="B261" s="11"/>
      <c r="L261" s="58"/>
      <c r="M261" s="58"/>
      <c r="N261" s="58"/>
    </row>
    <row r="262" spans="1:14" s="2" customFormat="1" x14ac:dyDescent="0.2">
      <c r="A262" s="11"/>
      <c r="B262" s="11"/>
      <c r="L262" s="58"/>
      <c r="M262" s="58"/>
      <c r="N262" s="58"/>
    </row>
    <row r="263" spans="1:14" s="2" customFormat="1" x14ac:dyDescent="0.2">
      <c r="A263" s="11"/>
      <c r="B263" s="11"/>
      <c r="L263" s="58"/>
      <c r="M263" s="58"/>
      <c r="N263" s="58"/>
    </row>
    <row r="264" spans="1:14" s="2" customFormat="1" x14ac:dyDescent="0.2">
      <c r="A264" s="11"/>
      <c r="B264" s="11"/>
      <c r="L264" s="58"/>
      <c r="M264" s="58"/>
      <c r="N264" s="58"/>
    </row>
    <row r="265" spans="1:14" s="2" customFormat="1" x14ac:dyDescent="0.2">
      <c r="A265" s="11"/>
      <c r="B265" s="11"/>
      <c r="L265" s="58"/>
      <c r="M265" s="58"/>
      <c r="N265" s="58"/>
    </row>
    <row r="266" spans="1:14" s="2" customFormat="1" x14ac:dyDescent="0.2">
      <c r="A266" s="11"/>
      <c r="B266" s="11"/>
      <c r="L266" s="58"/>
      <c r="M266" s="58"/>
      <c r="N266" s="58"/>
    </row>
    <row r="267" spans="1:14" s="2" customFormat="1" x14ac:dyDescent="0.2">
      <c r="A267" s="11"/>
      <c r="B267" s="11"/>
      <c r="L267" s="58"/>
      <c r="M267" s="58"/>
      <c r="N267" s="58"/>
    </row>
    <row r="268" spans="1:14" s="2" customFormat="1" x14ac:dyDescent="0.2">
      <c r="A268" s="11"/>
      <c r="B268" s="11"/>
      <c r="L268" s="58"/>
      <c r="M268" s="58"/>
      <c r="N268" s="58"/>
    </row>
    <row r="269" spans="1:14" s="2" customFormat="1" x14ac:dyDescent="0.2">
      <c r="A269" s="11"/>
      <c r="B269" s="11"/>
      <c r="L269" s="58"/>
      <c r="M269" s="58"/>
      <c r="N269" s="58"/>
    </row>
    <row r="270" spans="1:14" s="2" customFormat="1" x14ac:dyDescent="0.2">
      <c r="A270" s="11"/>
      <c r="B270" s="11"/>
      <c r="L270" s="58"/>
      <c r="M270" s="58"/>
      <c r="N270" s="58"/>
    </row>
    <row r="271" spans="1:14" s="2" customFormat="1" x14ac:dyDescent="0.2">
      <c r="A271" s="11"/>
      <c r="B271" s="11"/>
      <c r="L271" s="58"/>
      <c r="M271" s="58"/>
      <c r="N271" s="58"/>
    </row>
    <row r="272" spans="1:14" s="2" customFormat="1" x14ac:dyDescent="0.2">
      <c r="A272" s="11"/>
      <c r="B272" s="11"/>
      <c r="L272" s="58"/>
      <c r="M272" s="58"/>
      <c r="N272" s="58"/>
    </row>
    <row r="273" spans="1:14" s="2" customFormat="1" x14ac:dyDescent="0.2">
      <c r="A273" s="11"/>
      <c r="B273" s="11"/>
      <c r="L273" s="58"/>
      <c r="M273" s="58"/>
      <c r="N273" s="58"/>
    </row>
    <row r="274" spans="1:14" s="2" customFormat="1" x14ac:dyDescent="0.2">
      <c r="A274" s="11"/>
      <c r="B274" s="11"/>
      <c r="L274" s="58"/>
      <c r="M274" s="58"/>
      <c r="N274" s="58"/>
    </row>
    <row r="275" spans="1:14" s="2" customFormat="1" x14ac:dyDescent="0.2">
      <c r="A275" s="11"/>
      <c r="B275" s="11"/>
      <c r="L275" s="58"/>
      <c r="M275" s="58"/>
      <c r="N275" s="58"/>
    </row>
    <row r="276" spans="1:14" s="2" customFormat="1" x14ac:dyDescent="0.2">
      <c r="A276" s="11"/>
      <c r="B276" s="11"/>
      <c r="L276" s="58"/>
      <c r="M276" s="58"/>
      <c r="N276" s="58"/>
    </row>
    <row r="277" spans="1:14" s="2" customFormat="1" x14ac:dyDescent="0.2">
      <c r="A277" s="11"/>
      <c r="B277" s="11"/>
      <c r="L277" s="58"/>
      <c r="M277" s="58"/>
      <c r="N277" s="58"/>
    </row>
    <row r="278" spans="1:14" s="2" customFormat="1" x14ac:dyDescent="0.2">
      <c r="A278" s="11"/>
      <c r="B278" s="11"/>
      <c r="L278" s="58"/>
      <c r="M278" s="58"/>
      <c r="N278" s="58"/>
    </row>
    <row r="279" spans="1:14" s="2" customFormat="1" x14ac:dyDescent="0.2">
      <c r="A279" s="11"/>
      <c r="B279" s="11"/>
      <c r="L279" s="58"/>
      <c r="M279" s="58"/>
      <c r="N279" s="58"/>
    </row>
    <row r="280" spans="1:14" s="2" customFormat="1" x14ac:dyDescent="0.2">
      <c r="A280" s="11"/>
      <c r="B280" s="11"/>
      <c r="L280" s="58"/>
      <c r="M280" s="58"/>
      <c r="N280" s="58"/>
    </row>
    <row r="281" spans="1:14" s="2" customFormat="1" x14ac:dyDescent="0.2">
      <c r="A281" s="11"/>
      <c r="B281" s="11"/>
      <c r="L281" s="58"/>
      <c r="M281" s="58"/>
      <c r="N281" s="58"/>
    </row>
    <row r="282" spans="1:14" s="2" customFormat="1" x14ac:dyDescent="0.2">
      <c r="A282" s="11"/>
      <c r="B282" s="11"/>
      <c r="L282" s="58"/>
      <c r="M282" s="58"/>
      <c r="N282" s="58"/>
    </row>
    <row r="283" spans="1:14" s="2" customFormat="1" x14ac:dyDescent="0.2">
      <c r="A283" s="11"/>
      <c r="B283" s="11"/>
      <c r="L283" s="58"/>
      <c r="M283" s="58"/>
      <c r="N283" s="58"/>
    </row>
    <row r="284" spans="1:14" s="2" customFormat="1" x14ac:dyDescent="0.2">
      <c r="A284" s="11"/>
      <c r="B284" s="11"/>
      <c r="L284" s="58"/>
      <c r="M284" s="58"/>
      <c r="N284" s="58"/>
    </row>
    <row r="285" spans="1:14" s="2" customFormat="1" x14ac:dyDescent="0.2">
      <c r="A285" s="11"/>
      <c r="B285" s="11"/>
      <c r="L285" s="58"/>
      <c r="M285" s="58"/>
      <c r="N285" s="58"/>
    </row>
    <row r="286" spans="1:14" s="2" customFormat="1" x14ac:dyDescent="0.2">
      <c r="A286" s="11"/>
      <c r="B286" s="11"/>
      <c r="L286" s="58"/>
      <c r="M286" s="58"/>
      <c r="N286" s="58"/>
    </row>
    <row r="287" spans="1:14" s="2" customFormat="1" x14ac:dyDescent="0.2">
      <c r="A287" s="11"/>
      <c r="B287" s="11"/>
      <c r="L287" s="58"/>
      <c r="M287" s="58"/>
      <c r="N287" s="58"/>
    </row>
    <row r="288" spans="1:14" s="2" customFormat="1" x14ac:dyDescent="0.2">
      <c r="A288" s="11"/>
      <c r="B288" s="11"/>
      <c r="L288" s="58"/>
      <c r="M288" s="58"/>
      <c r="N288" s="58"/>
    </row>
    <row r="289" spans="1:14" s="2" customFormat="1" x14ac:dyDescent="0.2">
      <c r="A289" s="11"/>
      <c r="B289" s="11"/>
      <c r="L289" s="58"/>
      <c r="M289" s="58"/>
      <c r="N289" s="58"/>
    </row>
    <row r="290" spans="1:14" s="2" customFormat="1" x14ac:dyDescent="0.2">
      <c r="A290" s="11"/>
      <c r="B290" s="11"/>
      <c r="L290" s="58"/>
      <c r="M290" s="58"/>
      <c r="N290" s="58"/>
    </row>
    <row r="291" spans="1:14" s="2" customFormat="1" x14ac:dyDescent="0.2">
      <c r="A291" s="11"/>
      <c r="B291" s="11"/>
      <c r="L291" s="58"/>
      <c r="M291" s="58"/>
      <c r="N291" s="58"/>
    </row>
    <row r="292" spans="1:14" s="2" customFormat="1" x14ac:dyDescent="0.2">
      <c r="A292" s="11"/>
      <c r="B292" s="11"/>
      <c r="L292" s="58"/>
      <c r="M292" s="58"/>
      <c r="N292" s="58"/>
    </row>
    <row r="293" spans="1:14" s="2" customFormat="1" x14ac:dyDescent="0.2">
      <c r="A293" s="11"/>
      <c r="B293" s="11"/>
      <c r="L293" s="58"/>
      <c r="M293" s="58"/>
      <c r="N293" s="58"/>
    </row>
    <row r="294" spans="1:14" s="2" customFormat="1" x14ac:dyDescent="0.2">
      <c r="A294" s="11"/>
      <c r="B294" s="11"/>
      <c r="L294" s="58"/>
      <c r="M294" s="58"/>
      <c r="N294" s="58"/>
    </row>
    <row r="295" spans="1:14" s="2" customFormat="1" x14ac:dyDescent="0.2">
      <c r="A295" s="11"/>
      <c r="B295" s="11"/>
      <c r="L295" s="58"/>
      <c r="M295" s="58"/>
      <c r="N295" s="58"/>
    </row>
    <row r="296" spans="1:14" s="2" customFormat="1" x14ac:dyDescent="0.2">
      <c r="A296" s="11"/>
      <c r="B296" s="11"/>
      <c r="L296" s="58"/>
      <c r="M296" s="58"/>
      <c r="N296" s="58"/>
    </row>
    <row r="297" spans="1:14" s="2" customFormat="1" x14ac:dyDescent="0.2">
      <c r="A297" s="11"/>
      <c r="B297" s="11"/>
      <c r="L297" s="58"/>
      <c r="M297" s="58"/>
      <c r="N297" s="58"/>
    </row>
    <row r="298" spans="1:14" s="2" customFormat="1" x14ac:dyDescent="0.2">
      <c r="A298" s="11"/>
      <c r="B298" s="11"/>
      <c r="L298" s="58"/>
      <c r="M298" s="58"/>
      <c r="N298" s="58"/>
    </row>
    <row r="299" spans="1:14" s="2" customFormat="1" x14ac:dyDescent="0.2">
      <c r="A299" s="11"/>
      <c r="B299" s="11"/>
      <c r="L299" s="58"/>
      <c r="M299" s="58"/>
      <c r="N299" s="58"/>
    </row>
    <row r="300" spans="1:14" s="2" customFormat="1" x14ac:dyDescent="0.2">
      <c r="A300" s="11"/>
      <c r="B300" s="11"/>
      <c r="L300" s="58"/>
      <c r="M300" s="58"/>
      <c r="N300" s="58"/>
    </row>
    <row r="301" spans="1:14" s="2" customFormat="1" x14ac:dyDescent="0.2">
      <c r="A301" s="11"/>
      <c r="B301" s="11"/>
      <c r="L301" s="58"/>
      <c r="M301" s="58"/>
      <c r="N301" s="58"/>
    </row>
    <row r="302" spans="1:14" s="2" customFormat="1" x14ac:dyDescent="0.2">
      <c r="A302" s="11"/>
      <c r="B302" s="11"/>
      <c r="L302" s="58"/>
      <c r="M302" s="58"/>
      <c r="N302" s="58"/>
    </row>
    <row r="303" spans="1:14" s="2" customFormat="1" x14ac:dyDescent="0.2">
      <c r="A303" s="11"/>
      <c r="B303" s="11"/>
      <c r="L303" s="58"/>
      <c r="M303" s="58"/>
      <c r="N303" s="58"/>
    </row>
    <row r="304" spans="1:14" s="2" customFormat="1" x14ac:dyDescent="0.2">
      <c r="A304" s="11"/>
      <c r="B304" s="11"/>
      <c r="L304" s="58"/>
      <c r="M304" s="58"/>
      <c r="N304" s="58"/>
    </row>
    <row r="305" spans="1:14" s="2" customFormat="1" x14ac:dyDescent="0.2">
      <c r="A305" s="11"/>
      <c r="B305" s="11"/>
      <c r="L305" s="58"/>
      <c r="M305" s="58"/>
      <c r="N305" s="58"/>
    </row>
    <row r="306" spans="1:14" s="2" customFormat="1" x14ac:dyDescent="0.2">
      <c r="A306" s="11"/>
      <c r="B306" s="11"/>
      <c r="L306" s="58"/>
      <c r="M306" s="58"/>
      <c r="N306" s="58"/>
    </row>
    <row r="307" spans="1:14" s="2" customFormat="1" x14ac:dyDescent="0.2">
      <c r="A307" s="11"/>
      <c r="B307" s="11"/>
      <c r="L307" s="58"/>
      <c r="M307" s="58"/>
      <c r="N307" s="58"/>
    </row>
    <row r="308" spans="1:14" s="2" customFormat="1" x14ac:dyDescent="0.2">
      <c r="A308" s="11"/>
      <c r="B308" s="11"/>
      <c r="L308" s="58"/>
      <c r="M308" s="58"/>
      <c r="N308" s="58"/>
    </row>
    <row r="309" spans="1:14" s="2" customFormat="1" x14ac:dyDescent="0.2">
      <c r="A309" s="11"/>
      <c r="B309" s="11"/>
      <c r="L309" s="58"/>
      <c r="M309" s="58"/>
      <c r="N309" s="58"/>
    </row>
    <row r="310" spans="1:14" s="2" customFormat="1" x14ac:dyDescent="0.2">
      <c r="A310" s="11"/>
      <c r="B310" s="11"/>
      <c r="L310" s="58"/>
      <c r="M310" s="58"/>
      <c r="N310" s="58"/>
    </row>
    <row r="311" spans="1:14" s="2" customFormat="1" x14ac:dyDescent="0.2">
      <c r="A311" s="11"/>
      <c r="B311" s="11"/>
      <c r="L311" s="58"/>
      <c r="M311" s="58"/>
      <c r="N311" s="58"/>
    </row>
    <row r="312" spans="1:14" s="2" customFormat="1" x14ac:dyDescent="0.2">
      <c r="A312" s="11"/>
      <c r="B312" s="11"/>
      <c r="L312" s="58"/>
      <c r="M312" s="58"/>
      <c r="N312" s="58"/>
    </row>
    <row r="313" spans="1:14" s="2" customFormat="1" x14ac:dyDescent="0.2">
      <c r="A313" s="11"/>
      <c r="B313" s="11"/>
      <c r="L313" s="58"/>
      <c r="M313" s="58"/>
      <c r="N313" s="58"/>
    </row>
    <row r="314" spans="1:14" x14ac:dyDescent="0.2">
      <c r="A314" s="14"/>
      <c r="B314" s="14"/>
    </row>
    <row r="315" spans="1:14" x14ac:dyDescent="0.2">
      <c r="A315" s="14"/>
      <c r="B315" s="14"/>
    </row>
    <row r="316" spans="1:14" x14ac:dyDescent="0.2">
      <c r="A316" s="14"/>
      <c r="B316" s="14"/>
    </row>
    <row r="317" spans="1:14" x14ac:dyDescent="0.2">
      <c r="A317" s="14"/>
      <c r="B317" s="14"/>
    </row>
    <row r="318" spans="1:14" x14ac:dyDescent="0.2">
      <c r="A318" s="14"/>
      <c r="B318" s="14"/>
    </row>
    <row r="319" spans="1:14" x14ac:dyDescent="0.2">
      <c r="A319" s="14"/>
      <c r="B319" s="14"/>
    </row>
    <row r="320" spans="1:14" x14ac:dyDescent="0.2">
      <c r="A320" s="14"/>
      <c r="B320" s="14"/>
    </row>
    <row r="321" spans="1:2" x14ac:dyDescent="0.2">
      <c r="A321" s="14"/>
      <c r="B321" s="14"/>
    </row>
    <row r="322" spans="1:2" x14ac:dyDescent="0.2">
      <c r="A322" s="14"/>
      <c r="B322" s="14"/>
    </row>
    <row r="323" spans="1:2" x14ac:dyDescent="0.2">
      <c r="A323" s="14"/>
      <c r="B323" s="14"/>
    </row>
    <row r="324" spans="1:2" x14ac:dyDescent="0.2">
      <c r="A324" s="14"/>
      <c r="B324" s="14"/>
    </row>
    <row r="325" spans="1:2" x14ac:dyDescent="0.2">
      <c r="A325" s="14"/>
      <c r="B325" s="14"/>
    </row>
    <row r="326" spans="1:2" x14ac:dyDescent="0.2">
      <c r="A326" s="14"/>
      <c r="B326" s="14"/>
    </row>
    <row r="327" spans="1:2" x14ac:dyDescent="0.2">
      <c r="A327" s="14"/>
      <c r="B327" s="14"/>
    </row>
    <row r="328" spans="1:2" x14ac:dyDescent="0.2">
      <c r="A328" s="14"/>
      <c r="B328" s="14"/>
    </row>
    <row r="329" spans="1:2" x14ac:dyDescent="0.2">
      <c r="A329" s="14"/>
      <c r="B329" s="14"/>
    </row>
    <row r="330" spans="1:2" x14ac:dyDescent="0.2">
      <c r="A330" s="14"/>
      <c r="B330" s="14"/>
    </row>
    <row r="331" spans="1:2" x14ac:dyDescent="0.2">
      <c r="A331" s="14"/>
      <c r="B331" s="14"/>
    </row>
    <row r="332" spans="1:2" x14ac:dyDescent="0.2">
      <c r="A332" s="14"/>
      <c r="B332" s="14"/>
    </row>
    <row r="333" spans="1:2" x14ac:dyDescent="0.2">
      <c r="A333" s="14"/>
      <c r="B333" s="14"/>
    </row>
    <row r="334" spans="1:2" x14ac:dyDescent="0.2">
      <c r="A334" s="14"/>
      <c r="B334" s="14"/>
    </row>
    <row r="335" spans="1:2" x14ac:dyDescent="0.2">
      <c r="A335" s="14"/>
      <c r="B335" s="14"/>
    </row>
    <row r="336" spans="1:2" x14ac:dyDescent="0.2">
      <c r="A336" s="14"/>
      <c r="B336" s="14"/>
    </row>
    <row r="337" spans="1:2" x14ac:dyDescent="0.2">
      <c r="A337" s="14"/>
      <c r="B337" s="14"/>
    </row>
    <row r="338" spans="1:2" x14ac:dyDescent="0.2">
      <c r="A338" s="14"/>
      <c r="B338" s="14"/>
    </row>
    <row r="339" spans="1:2" x14ac:dyDescent="0.2">
      <c r="A339" s="14"/>
      <c r="B339" s="14"/>
    </row>
    <row r="340" spans="1:2" x14ac:dyDescent="0.2">
      <c r="A340" s="14"/>
      <c r="B340" s="14"/>
    </row>
    <row r="341" spans="1:2" x14ac:dyDescent="0.2">
      <c r="A341" s="14"/>
      <c r="B341" s="14"/>
    </row>
    <row r="342" spans="1:2" x14ac:dyDescent="0.2">
      <c r="A342" s="14"/>
      <c r="B342" s="14"/>
    </row>
    <row r="343" spans="1:2" x14ac:dyDescent="0.2">
      <c r="A343" s="14"/>
      <c r="B343" s="14"/>
    </row>
    <row r="344" spans="1:2" x14ac:dyDescent="0.2">
      <c r="A344" s="14"/>
      <c r="B344" s="14"/>
    </row>
    <row r="345" spans="1:2" x14ac:dyDescent="0.2">
      <c r="A345" s="14"/>
      <c r="B345" s="14"/>
    </row>
    <row r="346" spans="1:2" x14ac:dyDescent="0.2">
      <c r="A346" s="14"/>
      <c r="B346" s="14"/>
    </row>
    <row r="347" spans="1:2" x14ac:dyDescent="0.2">
      <c r="A347" s="14"/>
      <c r="B347" s="14"/>
    </row>
    <row r="348" spans="1:2" x14ac:dyDescent="0.2">
      <c r="A348" s="14"/>
      <c r="B348" s="14"/>
    </row>
    <row r="349" spans="1:2" x14ac:dyDescent="0.2">
      <c r="A349" s="14"/>
      <c r="B349" s="14"/>
    </row>
    <row r="350" spans="1:2" x14ac:dyDescent="0.2">
      <c r="A350" s="14"/>
      <c r="B350" s="14"/>
    </row>
    <row r="351" spans="1:2" x14ac:dyDescent="0.2">
      <c r="A351" s="14"/>
      <c r="B351" s="14"/>
    </row>
    <row r="352" spans="1:2" x14ac:dyDescent="0.2">
      <c r="A352" s="14"/>
      <c r="B352" s="14"/>
    </row>
    <row r="353" spans="1:2" x14ac:dyDescent="0.2">
      <c r="A353" s="14"/>
      <c r="B353" s="14"/>
    </row>
    <row r="354" spans="1:2" x14ac:dyDescent="0.2">
      <c r="A354" s="14"/>
      <c r="B354" s="14"/>
    </row>
    <row r="355" spans="1:2" x14ac:dyDescent="0.2">
      <c r="A355" s="14"/>
      <c r="B355" s="14"/>
    </row>
    <row r="356" spans="1:2" x14ac:dyDescent="0.2">
      <c r="A356" s="14"/>
      <c r="B356" s="14"/>
    </row>
    <row r="357" spans="1:2" x14ac:dyDescent="0.2">
      <c r="A357" s="14"/>
      <c r="B357" s="14"/>
    </row>
    <row r="358" spans="1:2" x14ac:dyDescent="0.2">
      <c r="A358" s="14"/>
      <c r="B358" s="14"/>
    </row>
    <row r="359" spans="1:2" x14ac:dyDescent="0.2">
      <c r="A359" s="14"/>
      <c r="B359" s="14"/>
    </row>
    <row r="360" spans="1:2" x14ac:dyDescent="0.2">
      <c r="A360" s="14"/>
      <c r="B360" s="14"/>
    </row>
    <row r="361" spans="1:2" x14ac:dyDescent="0.2">
      <c r="A361" s="14"/>
      <c r="B361" s="14"/>
    </row>
    <row r="362" spans="1:2" x14ac:dyDescent="0.2">
      <c r="A362" s="14"/>
      <c r="B362" s="14"/>
    </row>
    <row r="363" spans="1:2" x14ac:dyDescent="0.2">
      <c r="A363" s="14"/>
      <c r="B363" s="14"/>
    </row>
    <row r="364" spans="1:2" x14ac:dyDescent="0.2">
      <c r="A364" s="14"/>
      <c r="B364" s="14"/>
    </row>
    <row r="365" spans="1:2" x14ac:dyDescent="0.2">
      <c r="A365" s="14"/>
      <c r="B365" s="14"/>
    </row>
    <row r="366" spans="1:2" x14ac:dyDescent="0.2">
      <c r="A366" s="14"/>
      <c r="B366" s="14"/>
    </row>
    <row r="367" spans="1:2" x14ac:dyDescent="0.2">
      <c r="A367" s="14"/>
      <c r="B367" s="14"/>
    </row>
    <row r="368" spans="1:2" x14ac:dyDescent="0.2">
      <c r="A368" s="14"/>
      <c r="B368" s="14"/>
    </row>
    <row r="369" spans="1:2" x14ac:dyDescent="0.2">
      <c r="A369" s="14"/>
      <c r="B369" s="14"/>
    </row>
    <row r="370" spans="1:2" x14ac:dyDescent="0.2">
      <c r="A370" s="14"/>
      <c r="B370" s="14"/>
    </row>
    <row r="371" spans="1:2" x14ac:dyDescent="0.2">
      <c r="A371" s="14"/>
      <c r="B371" s="14"/>
    </row>
    <row r="372" spans="1:2" x14ac:dyDescent="0.2">
      <c r="A372" s="14"/>
      <c r="B372" s="14"/>
    </row>
    <row r="373" spans="1:2" x14ac:dyDescent="0.2">
      <c r="A373" s="14"/>
      <c r="B373" s="14"/>
    </row>
    <row r="374" spans="1:2" x14ac:dyDescent="0.2">
      <c r="A374" s="14"/>
      <c r="B374" s="14"/>
    </row>
    <row r="375" spans="1:2" x14ac:dyDescent="0.2">
      <c r="A375" s="14"/>
      <c r="B375" s="14"/>
    </row>
    <row r="376" spans="1:2" x14ac:dyDescent="0.2">
      <c r="A376" s="14"/>
      <c r="B376" s="14"/>
    </row>
    <row r="377" spans="1:2" x14ac:dyDescent="0.2">
      <c r="A377" s="14"/>
      <c r="B377" s="14"/>
    </row>
    <row r="378" spans="1:2" x14ac:dyDescent="0.2">
      <c r="A378" s="14"/>
      <c r="B378" s="14"/>
    </row>
    <row r="379" spans="1:2" x14ac:dyDescent="0.2">
      <c r="A379" s="14"/>
      <c r="B379" s="14"/>
    </row>
  </sheetData>
  <mergeCells count="177">
    <mergeCell ref="B94:B95"/>
    <mergeCell ref="E10:K10"/>
    <mergeCell ref="B12:C12"/>
    <mergeCell ref="B13:C13"/>
    <mergeCell ref="H2:K2"/>
    <mergeCell ref="H3:K3"/>
    <mergeCell ref="H4:K4"/>
    <mergeCell ref="A7:K7"/>
    <mergeCell ref="A8:K8"/>
    <mergeCell ref="A9:K9"/>
    <mergeCell ref="B14:C14"/>
    <mergeCell ref="B15:C15"/>
    <mergeCell ref="B16:C16"/>
    <mergeCell ref="B17:C17"/>
    <mergeCell ref="B18:C18"/>
    <mergeCell ref="B19:C19"/>
    <mergeCell ref="A10:A11"/>
    <mergeCell ref="B10:C11"/>
    <mergeCell ref="D10:D11"/>
    <mergeCell ref="B26:C26"/>
    <mergeCell ref="B27:C27"/>
    <mergeCell ref="B28:C28"/>
    <mergeCell ref="B29:C29"/>
    <mergeCell ref="B30:C30"/>
    <mergeCell ref="B31:C31"/>
    <mergeCell ref="B20:C20"/>
    <mergeCell ref="B21:C21"/>
    <mergeCell ref="B22:C22"/>
    <mergeCell ref="B23:C23"/>
    <mergeCell ref="B24:C24"/>
    <mergeCell ref="B25:C25"/>
    <mergeCell ref="B38:C38"/>
    <mergeCell ref="B39:C39"/>
    <mergeCell ref="B40:C40"/>
    <mergeCell ref="B41:C41"/>
    <mergeCell ref="B42:C42"/>
    <mergeCell ref="L42:M42"/>
    <mergeCell ref="B32:C32"/>
    <mergeCell ref="B33:C33"/>
    <mergeCell ref="B34:C34"/>
    <mergeCell ref="B35:C35"/>
    <mergeCell ref="B36:C36"/>
    <mergeCell ref="B37:C37"/>
    <mergeCell ref="B49:C49"/>
    <mergeCell ref="B50:C50"/>
    <mergeCell ref="B51:C51"/>
    <mergeCell ref="B52:C52"/>
    <mergeCell ref="B53:C53"/>
    <mergeCell ref="B54:C54"/>
    <mergeCell ref="B43:C43"/>
    <mergeCell ref="B44:C44"/>
    <mergeCell ref="B45:C45"/>
    <mergeCell ref="B46:C46"/>
    <mergeCell ref="B47:C47"/>
    <mergeCell ref="B48:C48"/>
    <mergeCell ref="B61:C61"/>
    <mergeCell ref="B62:C62"/>
    <mergeCell ref="B63:C63"/>
    <mergeCell ref="B64:C64"/>
    <mergeCell ref="B65:C65"/>
    <mergeCell ref="B68:C68"/>
    <mergeCell ref="B55:C55"/>
    <mergeCell ref="B56:C56"/>
    <mergeCell ref="B57:C57"/>
    <mergeCell ref="B58:C58"/>
    <mergeCell ref="B59:C59"/>
    <mergeCell ref="B60:C60"/>
    <mergeCell ref="B81:C81"/>
    <mergeCell ref="B82:C82"/>
    <mergeCell ref="B84:C84"/>
    <mergeCell ref="B92:B93"/>
    <mergeCell ref="M93:N93"/>
    <mergeCell ref="O93:P93"/>
    <mergeCell ref="B69:C69"/>
    <mergeCell ref="B70:C70"/>
    <mergeCell ref="B71:C71"/>
    <mergeCell ref="B72:C72"/>
    <mergeCell ref="B75:C75"/>
    <mergeCell ref="B76:C76"/>
    <mergeCell ref="AC93:AD93"/>
    <mergeCell ref="AE93:AF93"/>
    <mergeCell ref="AG93:AH93"/>
    <mergeCell ref="AI93:AJ93"/>
    <mergeCell ref="AK93:AL93"/>
    <mergeCell ref="AM93:AN93"/>
    <mergeCell ref="Q93:R93"/>
    <mergeCell ref="S93:T93"/>
    <mergeCell ref="U93:V93"/>
    <mergeCell ref="W93:X93"/>
    <mergeCell ref="Y93:Z93"/>
    <mergeCell ref="AA93:AB93"/>
    <mergeCell ref="BA93:BB93"/>
    <mergeCell ref="BC93:BD93"/>
    <mergeCell ref="BE93:BF93"/>
    <mergeCell ref="BG93:BH93"/>
    <mergeCell ref="BI93:BJ93"/>
    <mergeCell ref="BK93:BL93"/>
    <mergeCell ref="AO93:AP93"/>
    <mergeCell ref="AQ93:AR93"/>
    <mergeCell ref="AS93:AT93"/>
    <mergeCell ref="AU93:AV93"/>
    <mergeCell ref="AW93:AX93"/>
    <mergeCell ref="AY93:AZ93"/>
    <mergeCell ref="BY93:BZ93"/>
    <mergeCell ref="CA93:CB93"/>
    <mergeCell ref="CC93:CD93"/>
    <mergeCell ref="CE93:CF93"/>
    <mergeCell ref="CG93:CH93"/>
    <mergeCell ref="CI93:CJ93"/>
    <mergeCell ref="BM93:BN93"/>
    <mergeCell ref="BO93:BP93"/>
    <mergeCell ref="BQ93:BR93"/>
    <mergeCell ref="BS93:BT93"/>
    <mergeCell ref="BU93:BV93"/>
    <mergeCell ref="BW93:BX93"/>
    <mergeCell ref="CW93:CX93"/>
    <mergeCell ref="CY93:CZ93"/>
    <mergeCell ref="DA93:DB93"/>
    <mergeCell ref="DC93:DD93"/>
    <mergeCell ref="DE93:DF93"/>
    <mergeCell ref="DG93:DH93"/>
    <mergeCell ref="CK93:CL93"/>
    <mergeCell ref="CM93:CN93"/>
    <mergeCell ref="CO93:CP93"/>
    <mergeCell ref="CQ93:CR93"/>
    <mergeCell ref="CS93:CT93"/>
    <mergeCell ref="CU93:CV93"/>
    <mergeCell ref="DU93:DV93"/>
    <mergeCell ref="DW93:DX93"/>
    <mergeCell ref="DY93:DZ93"/>
    <mergeCell ref="EA93:EB93"/>
    <mergeCell ref="EC93:ED93"/>
    <mergeCell ref="EE93:EF93"/>
    <mergeCell ref="DI93:DJ93"/>
    <mergeCell ref="DK93:DL93"/>
    <mergeCell ref="DM93:DN93"/>
    <mergeCell ref="DO93:DP93"/>
    <mergeCell ref="DQ93:DR93"/>
    <mergeCell ref="DS93:DT93"/>
    <mergeCell ref="FM93:FN93"/>
    <mergeCell ref="FO93:FP93"/>
    <mergeCell ref="ES93:ET93"/>
    <mergeCell ref="EU93:EV93"/>
    <mergeCell ref="EW93:EX93"/>
    <mergeCell ref="EY93:EZ93"/>
    <mergeCell ref="FA93:FB93"/>
    <mergeCell ref="FC93:FD93"/>
    <mergeCell ref="EG93:EH93"/>
    <mergeCell ref="EI93:EJ93"/>
    <mergeCell ref="EK93:EL93"/>
    <mergeCell ref="EM93:EN93"/>
    <mergeCell ref="EO93:EP93"/>
    <mergeCell ref="EQ93:ER93"/>
    <mergeCell ref="A104:C104"/>
    <mergeCell ref="I112:J112"/>
    <mergeCell ref="GO93:GP93"/>
    <mergeCell ref="GQ93:GR93"/>
    <mergeCell ref="GS93:GT93"/>
    <mergeCell ref="GU93:GV93"/>
    <mergeCell ref="B96:C96"/>
    <mergeCell ref="I102:K102"/>
    <mergeCell ref="GC93:GD93"/>
    <mergeCell ref="GE93:GF93"/>
    <mergeCell ref="GG93:GH93"/>
    <mergeCell ref="GI93:GJ93"/>
    <mergeCell ref="GK93:GL93"/>
    <mergeCell ref="GM93:GN93"/>
    <mergeCell ref="FQ93:FR93"/>
    <mergeCell ref="FS93:FT93"/>
    <mergeCell ref="FU93:FV93"/>
    <mergeCell ref="FW93:FX93"/>
    <mergeCell ref="FY93:FZ93"/>
    <mergeCell ref="GA93:GB93"/>
    <mergeCell ref="FE93:FF93"/>
    <mergeCell ref="FG93:FH93"/>
    <mergeCell ref="FI93:FJ93"/>
    <mergeCell ref="FK93:FL93"/>
  </mergeCells>
  <conditionalFormatting sqref="J69:J70 H15:K19">
    <cfRule type="expression" dxfId="25" priority="12">
      <formula>ROUND(H15,0)-H15&lt;&gt;0</formula>
    </cfRule>
  </conditionalFormatting>
  <conditionalFormatting sqref="H36:I36 H28:J32 H33:I34">
    <cfRule type="expression" dxfId="24" priority="11">
      <formula>ROUND(H28,0)-H28&lt;&gt;0</formula>
    </cfRule>
  </conditionalFormatting>
  <conditionalFormatting sqref="H21:K22">
    <cfRule type="expression" dxfId="23" priority="10">
      <formula>ROUND(H21,0)-H21&lt;&gt;0</formula>
    </cfRule>
  </conditionalFormatting>
  <conditionalFormatting sqref="H24">
    <cfRule type="expression" dxfId="22" priority="9">
      <formula>ROUND(H24,0)-H24&lt;&gt;0</formula>
    </cfRule>
  </conditionalFormatting>
  <conditionalFormatting sqref="H35:I35">
    <cfRule type="expression" dxfId="21" priority="8">
      <formula>ROUND(H35,0)-H35&lt;&gt;0</formula>
    </cfRule>
  </conditionalFormatting>
  <conditionalFormatting sqref="K81">
    <cfRule type="expression" dxfId="20" priority="7">
      <formula>ROUND(K81,0)-K81&lt;&gt;0</formula>
    </cfRule>
  </conditionalFormatting>
  <conditionalFormatting sqref="J81">
    <cfRule type="expression" dxfId="19" priority="6">
      <formula>ROUND(J81,0)-J81&lt;&gt;0</formula>
    </cfRule>
  </conditionalFormatting>
  <conditionalFormatting sqref="J78:K80">
    <cfRule type="expression" dxfId="18" priority="5">
      <formula>ROUND(J78,0)-J78&lt;&gt;0</formula>
    </cfRule>
  </conditionalFormatting>
  <conditionalFormatting sqref="J66:K67">
    <cfRule type="expression" dxfId="17" priority="4">
      <formula>ROUND(J66,0)-J66&lt;&gt;0</formula>
    </cfRule>
  </conditionalFormatting>
  <conditionalFormatting sqref="J33:J35">
    <cfRule type="expression" dxfId="16" priority="3">
      <formula>ROUND(J33,0)-J33&lt;&gt;0</formula>
    </cfRule>
  </conditionalFormatting>
  <conditionalFormatting sqref="J36">
    <cfRule type="expression" dxfId="15" priority="2">
      <formula>ROUND(J36,0)-J36&lt;&gt;0</formula>
    </cfRule>
  </conditionalFormatting>
  <conditionalFormatting sqref="J68">
    <cfRule type="expression" dxfId="14" priority="1">
      <formula>ROUND(J68,0)-J68&lt;&gt;0</formula>
    </cfRule>
  </conditionalFormatting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HA377"/>
  <sheetViews>
    <sheetView zoomScale="40" zoomScaleNormal="40" workbookViewId="0">
      <selection activeCell="L39" sqref="L39"/>
    </sheetView>
  </sheetViews>
  <sheetFormatPr defaultColWidth="9.140625" defaultRowHeight="12.75" x14ac:dyDescent="0.2"/>
  <cols>
    <col min="1" max="1" width="21.28515625" style="13" customWidth="1"/>
    <col min="2" max="2" width="48.85546875" style="13" customWidth="1"/>
    <col min="3" max="3" width="96.140625" style="13" customWidth="1"/>
    <col min="4" max="4" width="17.28515625" style="13" customWidth="1"/>
    <col min="5" max="5" width="50.5703125" style="13" customWidth="1"/>
    <col min="6" max="6" width="32.5703125" style="13" customWidth="1"/>
    <col min="7" max="7" width="52.42578125" style="13" customWidth="1"/>
    <col min="8" max="8" width="43.7109375" style="13" customWidth="1"/>
    <col min="9" max="9" width="37.42578125" style="13" customWidth="1"/>
    <col min="10" max="10" width="45.5703125" style="13" customWidth="1"/>
    <col min="11" max="11" width="48.28515625" style="13" customWidth="1"/>
    <col min="12" max="16" width="24.5703125" style="13" customWidth="1"/>
    <col min="17" max="17" width="37.42578125" style="175" customWidth="1"/>
    <col min="18" max="19" width="30.28515625" style="175" customWidth="1"/>
    <col min="20" max="20" width="31.7109375" style="175" customWidth="1"/>
    <col min="21" max="21" width="32.7109375" style="175" customWidth="1"/>
    <col min="22" max="23" width="9.140625" style="175"/>
    <col min="24" max="16384" width="9.140625" style="13"/>
  </cols>
  <sheetData>
    <row r="1" spans="1:23" ht="23.25" x14ac:dyDescent="0.3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23" ht="23.25" x14ac:dyDescent="0.35">
      <c r="A2" s="1"/>
      <c r="B2" s="1"/>
      <c r="C2" s="1"/>
      <c r="D2" s="1"/>
      <c r="E2" s="1"/>
      <c r="F2" s="1"/>
      <c r="G2" s="1"/>
      <c r="H2" s="240" t="s">
        <v>0</v>
      </c>
      <c r="I2" s="240"/>
      <c r="J2" s="240"/>
      <c r="K2" s="240"/>
    </row>
    <row r="3" spans="1:23" ht="23.25" x14ac:dyDescent="0.35">
      <c r="A3" s="1"/>
      <c r="B3" s="1"/>
      <c r="C3" s="1"/>
      <c r="D3" s="1"/>
      <c r="E3" s="1"/>
      <c r="F3" s="1"/>
      <c r="G3" s="1"/>
      <c r="H3" s="240" t="s">
        <v>1</v>
      </c>
      <c r="I3" s="240"/>
      <c r="J3" s="240"/>
      <c r="K3" s="240"/>
    </row>
    <row r="4" spans="1:23" ht="23.25" x14ac:dyDescent="0.35">
      <c r="A4" s="1"/>
      <c r="B4" s="1"/>
      <c r="C4" s="1"/>
      <c r="D4" s="1"/>
      <c r="E4" s="1"/>
      <c r="F4" s="1"/>
      <c r="G4" s="1"/>
      <c r="H4" s="240" t="s">
        <v>2</v>
      </c>
      <c r="I4" s="240"/>
      <c r="J4" s="240"/>
      <c r="K4" s="240"/>
    </row>
    <row r="5" spans="1:23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spans="1:23" ht="24" customHeight="1" x14ac:dyDescent="0.45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</row>
    <row r="7" spans="1:23" ht="53.25" x14ac:dyDescent="0.75">
      <c r="A7" s="241" t="s">
        <v>228</v>
      </c>
      <c r="B7" s="241"/>
      <c r="C7" s="241"/>
      <c r="D7" s="241"/>
      <c r="E7" s="242"/>
      <c r="F7" s="242"/>
      <c r="G7" s="242"/>
      <c r="H7" s="242"/>
      <c r="I7" s="242"/>
      <c r="J7" s="242"/>
      <c r="K7" s="242"/>
    </row>
    <row r="8" spans="1:23" ht="51.75" x14ac:dyDescent="0.65">
      <c r="A8" s="241" t="s">
        <v>4</v>
      </c>
      <c r="B8" s="241"/>
      <c r="C8" s="241"/>
      <c r="D8" s="241"/>
      <c r="E8" s="241"/>
      <c r="F8" s="241"/>
      <c r="G8" s="241"/>
      <c r="H8" s="241"/>
      <c r="I8" s="241"/>
      <c r="J8" s="241"/>
      <c r="K8" s="241"/>
    </row>
    <row r="9" spans="1:23" ht="37.5" customHeight="1" x14ac:dyDescent="0.45">
      <c r="A9" s="279" t="s">
        <v>190</v>
      </c>
      <c r="B9" s="279"/>
      <c r="C9" s="279"/>
      <c r="D9" s="279"/>
      <c r="E9" s="280"/>
      <c r="F9" s="280"/>
      <c r="G9" s="280"/>
      <c r="H9" s="280"/>
      <c r="I9" s="280"/>
      <c r="J9" s="280"/>
      <c r="K9" s="280"/>
    </row>
    <row r="10" spans="1:23" s="2" customFormat="1" ht="32.25" customHeight="1" x14ac:dyDescent="0.45">
      <c r="A10" s="259" t="s">
        <v>5</v>
      </c>
      <c r="B10" s="261" t="s">
        <v>6</v>
      </c>
      <c r="C10" s="262"/>
      <c r="D10" s="265" t="s">
        <v>7</v>
      </c>
      <c r="E10" s="249" t="s">
        <v>8</v>
      </c>
      <c r="F10" s="250"/>
      <c r="G10" s="250"/>
      <c r="H10" s="250"/>
      <c r="I10" s="250"/>
      <c r="J10" s="251"/>
      <c r="K10" s="252"/>
      <c r="Q10" s="62"/>
      <c r="R10" s="62"/>
      <c r="S10" s="58"/>
      <c r="T10" s="58"/>
      <c r="U10" s="58"/>
      <c r="V10" s="58"/>
      <c r="W10" s="58"/>
    </row>
    <row r="11" spans="1:23" s="2" customFormat="1" ht="114.75" customHeight="1" x14ac:dyDescent="0.45">
      <c r="A11" s="260"/>
      <c r="B11" s="263"/>
      <c r="C11" s="264"/>
      <c r="D11" s="266"/>
      <c r="E11" s="16" t="s">
        <v>9</v>
      </c>
      <c r="F11" s="16" t="s">
        <v>10</v>
      </c>
      <c r="G11" s="114" t="s">
        <v>11</v>
      </c>
      <c r="H11" s="114" t="s">
        <v>12</v>
      </c>
      <c r="I11" s="114" t="s">
        <v>13</v>
      </c>
      <c r="J11" s="114" t="s">
        <v>14</v>
      </c>
      <c r="K11" s="114" t="s">
        <v>15</v>
      </c>
      <c r="Q11" s="62"/>
      <c r="R11" s="127"/>
      <c r="S11" s="128"/>
      <c r="T11" s="58"/>
      <c r="U11" s="58"/>
      <c r="V11" s="58"/>
      <c r="W11" s="58"/>
    </row>
    <row r="12" spans="1:23" s="2" customFormat="1" ht="25.5" hidden="1" customHeight="1" x14ac:dyDescent="0.4">
      <c r="A12" s="18">
        <v>1</v>
      </c>
      <c r="B12" s="239">
        <v>2</v>
      </c>
      <c r="C12" s="239"/>
      <c r="D12" s="19">
        <v>3</v>
      </c>
      <c r="E12" s="20">
        <v>4</v>
      </c>
      <c r="F12" s="20">
        <v>5</v>
      </c>
      <c r="G12" s="19">
        <v>6</v>
      </c>
      <c r="H12" s="19">
        <v>7</v>
      </c>
      <c r="I12" s="19">
        <v>8</v>
      </c>
      <c r="J12" s="19">
        <v>9</v>
      </c>
      <c r="K12" s="19">
        <v>10</v>
      </c>
      <c r="Q12" s="58"/>
      <c r="R12" s="58"/>
      <c r="S12" s="58"/>
      <c r="T12" s="58"/>
      <c r="U12" s="58"/>
      <c r="V12" s="58"/>
      <c r="W12" s="58"/>
    </row>
    <row r="13" spans="1:23" s="3" customFormat="1" ht="62.25" customHeight="1" x14ac:dyDescent="0.45">
      <c r="A13" s="21">
        <v>1</v>
      </c>
      <c r="B13" s="253" t="s">
        <v>115</v>
      </c>
      <c r="C13" s="254"/>
      <c r="D13" s="22" t="s">
        <v>16</v>
      </c>
      <c r="E13" s="23">
        <v>180336077</v>
      </c>
      <c r="F13" s="23"/>
      <c r="G13" s="23">
        <v>180336077</v>
      </c>
      <c r="H13" s="23">
        <v>159419248</v>
      </c>
      <c r="I13" s="23">
        <v>5767157</v>
      </c>
      <c r="J13" s="23">
        <v>15149672</v>
      </c>
      <c r="K13" s="23"/>
      <c r="Q13" s="62"/>
      <c r="R13" s="62"/>
      <c r="S13" s="128"/>
      <c r="T13" s="58"/>
      <c r="U13" s="58"/>
      <c r="V13" s="58"/>
      <c r="W13" s="58"/>
    </row>
    <row r="14" spans="1:23" s="3" customFormat="1" ht="65.25" customHeight="1" x14ac:dyDescent="0.45">
      <c r="A14" s="24" t="s">
        <v>17</v>
      </c>
      <c r="B14" s="255" t="s">
        <v>139</v>
      </c>
      <c r="C14" s="256"/>
      <c r="D14" s="25" t="s">
        <v>16</v>
      </c>
      <c r="E14" s="26">
        <v>135772557</v>
      </c>
      <c r="F14" s="26"/>
      <c r="G14" s="26">
        <v>135772557</v>
      </c>
      <c r="H14" s="26">
        <v>122182987</v>
      </c>
      <c r="I14" s="26">
        <v>5767157</v>
      </c>
      <c r="J14" s="26">
        <v>7822413</v>
      </c>
      <c r="K14" s="26"/>
      <c r="Q14" s="62"/>
      <c r="R14" s="62"/>
      <c r="S14" s="62"/>
      <c r="T14" s="58"/>
      <c r="U14" s="58"/>
      <c r="V14" s="58"/>
      <c r="W14" s="58"/>
    </row>
    <row r="15" spans="1:23" s="3" customFormat="1" ht="63.75" customHeight="1" x14ac:dyDescent="0.45">
      <c r="A15" s="27" t="s">
        <v>18</v>
      </c>
      <c r="B15" s="257" t="s">
        <v>141</v>
      </c>
      <c r="C15" s="258"/>
      <c r="D15" s="28" t="s">
        <v>16</v>
      </c>
      <c r="E15" s="104">
        <v>11587025</v>
      </c>
      <c r="F15" s="104"/>
      <c r="G15" s="104">
        <v>11587025</v>
      </c>
      <c r="H15" s="104">
        <v>11399881</v>
      </c>
      <c r="I15" s="104"/>
      <c r="J15" s="104">
        <v>187144</v>
      </c>
      <c r="K15" s="104"/>
      <c r="Q15" s="62"/>
      <c r="R15" s="62"/>
      <c r="S15" s="62"/>
      <c r="T15" s="58"/>
      <c r="U15" s="58"/>
      <c r="V15" s="58"/>
      <c r="W15" s="58"/>
    </row>
    <row r="16" spans="1:23" s="3" customFormat="1" ht="61.5" customHeight="1" x14ac:dyDescent="0.45">
      <c r="A16" s="27" t="s">
        <v>19</v>
      </c>
      <c r="B16" s="257" t="s">
        <v>142</v>
      </c>
      <c r="C16" s="258"/>
      <c r="D16" s="28" t="s">
        <v>16</v>
      </c>
      <c r="E16" s="104">
        <v>91872774</v>
      </c>
      <c r="F16" s="104"/>
      <c r="G16" s="104">
        <v>91872774</v>
      </c>
      <c r="H16" s="104">
        <v>82963488</v>
      </c>
      <c r="I16" s="104">
        <v>5767157</v>
      </c>
      <c r="J16" s="104">
        <v>3142129</v>
      </c>
      <c r="K16" s="104"/>
      <c r="Q16" s="62"/>
      <c r="R16" s="62"/>
      <c r="S16" s="62"/>
      <c r="T16" s="58"/>
      <c r="U16" s="58"/>
      <c r="V16" s="58"/>
      <c r="W16" s="58"/>
    </row>
    <row r="17" spans="1:23" s="3" customFormat="1" ht="59.25" customHeight="1" x14ac:dyDescent="0.45">
      <c r="A17" s="27" t="s">
        <v>20</v>
      </c>
      <c r="B17" s="247" t="s">
        <v>143</v>
      </c>
      <c r="C17" s="248"/>
      <c r="D17" s="28" t="s">
        <v>16</v>
      </c>
      <c r="E17" s="104">
        <v>17365312</v>
      </c>
      <c r="F17" s="104"/>
      <c r="G17" s="104">
        <v>17365312</v>
      </c>
      <c r="H17" s="104">
        <v>17365312</v>
      </c>
      <c r="I17" s="104"/>
      <c r="J17" s="104"/>
      <c r="K17" s="104"/>
      <c r="Q17" s="62"/>
      <c r="R17" s="62"/>
      <c r="S17" s="62"/>
      <c r="T17" s="58"/>
      <c r="U17" s="58"/>
      <c r="V17" s="58"/>
      <c r="W17" s="58"/>
    </row>
    <row r="18" spans="1:23" s="3" customFormat="1" ht="59.25" customHeight="1" x14ac:dyDescent="0.45">
      <c r="A18" s="27" t="s">
        <v>21</v>
      </c>
      <c r="B18" s="257" t="s">
        <v>144</v>
      </c>
      <c r="C18" s="258"/>
      <c r="D18" s="28" t="s">
        <v>16</v>
      </c>
      <c r="E18" s="104">
        <v>14428610</v>
      </c>
      <c r="F18" s="104"/>
      <c r="G18" s="104">
        <v>14428610</v>
      </c>
      <c r="H18" s="104">
        <v>9935470</v>
      </c>
      <c r="I18" s="104"/>
      <c r="J18" s="104">
        <v>4493140</v>
      </c>
      <c r="K18" s="104"/>
      <c r="Q18" s="62"/>
      <c r="R18" s="62"/>
      <c r="S18" s="62"/>
      <c r="T18" s="58"/>
      <c r="U18" s="58"/>
      <c r="V18" s="58"/>
      <c r="W18" s="58"/>
    </row>
    <row r="19" spans="1:23" s="3" customFormat="1" ht="85.5" customHeight="1" x14ac:dyDescent="0.45">
      <c r="A19" s="27" t="s">
        <v>22</v>
      </c>
      <c r="B19" s="283" t="s">
        <v>140</v>
      </c>
      <c r="C19" s="284"/>
      <c r="D19" s="28" t="s">
        <v>16</v>
      </c>
      <c r="E19" s="104">
        <v>518836</v>
      </c>
      <c r="F19" s="104"/>
      <c r="G19" s="104">
        <v>518836</v>
      </c>
      <c r="H19" s="104">
        <v>518836</v>
      </c>
      <c r="I19" s="104"/>
      <c r="J19" s="104"/>
      <c r="K19" s="104"/>
      <c r="Q19" s="62"/>
      <c r="R19" s="62"/>
      <c r="S19" s="62"/>
      <c r="T19" s="58"/>
      <c r="U19" s="58"/>
      <c r="V19" s="58"/>
      <c r="W19" s="58"/>
    </row>
    <row r="20" spans="1:23" s="3" customFormat="1" ht="62.25" customHeight="1" x14ac:dyDescent="0.45">
      <c r="A20" s="24" t="s">
        <v>23</v>
      </c>
      <c r="B20" s="255" t="s">
        <v>24</v>
      </c>
      <c r="C20" s="256"/>
      <c r="D20" s="25" t="s">
        <v>16</v>
      </c>
      <c r="E20" s="30">
        <v>15119333</v>
      </c>
      <c r="F20" s="30"/>
      <c r="G20" s="26">
        <v>15119333</v>
      </c>
      <c r="H20" s="26">
        <v>15119333</v>
      </c>
      <c r="I20" s="26"/>
      <c r="J20" s="26"/>
      <c r="K20" s="26"/>
      <c r="Q20" s="62"/>
      <c r="R20" s="62"/>
      <c r="S20" s="62"/>
      <c r="T20" s="58"/>
      <c r="U20" s="58"/>
      <c r="V20" s="58"/>
      <c r="W20" s="58"/>
    </row>
    <row r="21" spans="1:23" s="3" customFormat="1" ht="56.25" customHeight="1" x14ac:dyDescent="0.45">
      <c r="A21" s="27" t="s">
        <v>25</v>
      </c>
      <c r="B21" s="257" t="s">
        <v>26</v>
      </c>
      <c r="C21" s="258"/>
      <c r="D21" s="28" t="s">
        <v>16</v>
      </c>
      <c r="E21" s="104">
        <v>15119333</v>
      </c>
      <c r="F21" s="104"/>
      <c r="G21" s="104">
        <v>15119333</v>
      </c>
      <c r="H21" s="104">
        <v>15119333</v>
      </c>
      <c r="I21" s="104"/>
      <c r="J21" s="104"/>
      <c r="K21" s="104"/>
      <c r="Q21" s="62"/>
      <c r="R21" s="62"/>
      <c r="S21" s="62"/>
      <c r="T21" s="58"/>
      <c r="U21" s="58"/>
      <c r="V21" s="58"/>
      <c r="W21" s="58"/>
    </row>
    <row r="22" spans="1:23" s="3" customFormat="1" ht="62.25" customHeight="1" x14ac:dyDescent="0.45">
      <c r="A22" s="27" t="s">
        <v>27</v>
      </c>
      <c r="B22" s="257" t="s">
        <v>28</v>
      </c>
      <c r="C22" s="258"/>
      <c r="D22" s="28" t="s">
        <v>16</v>
      </c>
      <c r="E22" s="104"/>
      <c r="F22" s="104"/>
      <c r="G22" s="104"/>
      <c r="H22" s="104"/>
      <c r="I22" s="104"/>
      <c r="J22" s="104"/>
      <c r="K22" s="104"/>
      <c r="Q22" s="62"/>
      <c r="R22" s="62"/>
      <c r="S22" s="58"/>
      <c r="T22" s="58"/>
      <c r="U22" s="58"/>
      <c r="V22" s="58"/>
      <c r="W22" s="58"/>
    </row>
    <row r="23" spans="1:23" s="3" customFormat="1" ht="78.75" customHeight="1" x14ac:dyDescent="0.45">
      <c r="A23" s="24" t="s">
        <v>29</v>
      </c>
      <c r="B23" s="255" t="s">
        <v>30</v>
      </c>
      <c r="C23" s="256"/>
      <c r="D23" s="25" t="s">
        <v>16</v>
      </c>
      <c r="E23" s="30">
        <v>7957989</v>
      </c>
      <c r="F23" s="30"/>
      <c r="G23" s="26">
        <v>7957989</v>
      </c>
      <c r="H23" s="26">
        <v>7957989</v>
      </c>
      <c r="I23" s="26"/>
      <c r="J23" s="26"/>
      <c r="K23" s="26"/>
      <c r="Q23" s="62"/>
      <c r="R23" s="62"/>
      <c r="S23" s="62"/>
      <c r="T23" s="58"/>
      <c r="U23" s="58"/>
      <c r="V23" s="58"/>
      <c r="W23" s="58"/>
    </row>
    <row r="24" spans="1:23" s="3" customFormat="1" ht="87.75" customHeight="1" x14ac:dyDescent="0.45">
      <c r="A24" s="27" t="s">
        <v>31</v>
      </c>
      <c r="B24" s="257" t="s">
        <v>224</v>
      </c>
      <c r="C24" s="258"/>
      <c r="D24" s="28" t="s">
        <v>16</v>
      </c>
      <c r="E24" s="104">
        <v>7957989</v>
      </c>
      <c r="F24" s="104"/>
      <c r="G24" s="104">
        <v>7957989</v>
      </c>
      <c r="H24" s="104">
        <v>7957989</v>
      </c>
      <c r="I24" s="104"/>
      <c r="J24" s="104"/>
      <c r="K24" s="104"/>
      <c r="Q24" s="62"/>
      <c r="R24" s="62"/>
      <c r="S24" s="62"/>
      <c r="T24" s="58"/>
      <c r="U24" s="58"/>
      <c r="V24" s="58"/>
      <c r="W24" s="58"/>
    </row>
    <row r="25" spans="1:23" s="3" customFormat="1" ht="46.5" hidden="1" customHeight="1" x14ac:dyDescent="0.45">
      <c r="A25" s="27" t="s">
        <v>32</v>
      </c>
      <c r="B25" s="257" t="s">
        <v>225</v>
      </c>
      <c r="C25" s="258"/>
      <c r="D25" s="28" t="s">
        <v>16</v>
      </c>
      <c r="E25" s="118">
        <v>0</v>
      </c>
      <c r="F25" s="118"/>
      <c r="G25" s="29">
        <v>0</v>
      </c>
      <c r="H25" s="118"/>
      <c r="I25" s="118"/>
      <c r="J25" s="118"/>
      <c r="K25" s="118"/>
      <c r="Q25" s="62"/>
      <c r="R25" s="62"/>
      <c r="S25" s="62"/>
      <c r="T25" s="58"/>
      <c r="U25" s="58"/>
      <c r="V25" s="58"/>
      <c r="W25" s="58"/>
    </row>
    <row r="26" spans="1:23" s="3" customFormat="1" ht="61.5" hidden="1" customHeight="1" x14ac:dyDescent="0.45">
      <c r="A26" s="27" t="s">
        <v>33</v>
      </c>
      <c r="B26" s="257" t="s">
        <v>34</v>
      </c>
      <c r="C26" s="258"/>
      <c r="D26" s="28" t="s">
        <v>16</v>
      </c>
      <c r="E26" s="118">
        <v>0</v>
      </c>
      <c r="F26" s="118"/>
      <c r="G26" s="29">
        <v>0</v>
      </c>
      <c r="H26" s="118"/>
      <c r="I26" s="118"/>
      <c r="J26" s="118"/>
      <c r="K26" s="118"/>
      <c r="Q26" s="62"/>
      <c r="R26" s="62"/>
      <c r="S26" s="62"/>
      <c r="T26" s="58"/>
      <c r="U26" s="58"/>
      <c r="V26" s="58"/>
      <c r="W26" s="58"/>
    </row>
    <row r="27" spans="1:23" s="3" customFormat="1" ht="65.25" customHeight="1" x14ac:dyDescent="0.45">
      <c r="A27" s="24" t="s">
        <v>35</v>
      </c>
      <c r="B27" s="255" t="s">
        <v>36</v>
      </c>
      <c r="C27" s="256"/>
      <c r="D27" s="25" t="s">
        <v>16</v>
      </c>
      <c r="E27" s="30">
        <v>21486198</v>
      </c>
      <c r="F27" s="30"/>
      <c r="G27" s="30">
        <v>21486198</v>
      </c>
      <c r="H27" s="30">
        <v>14158939</v>
      </c>
      <c r="I27" s="30"/>
      <c r="J27" s="30">
        <v>7327259</v>
      </c>
      <c r="K27" s="30"/>
      <c r="Q27" s="62"/>
      <c r="R27" s="62"/>
      <c r="S27" s="62"/>
      <c r="T27" s="58"/>
      <c r="U27" s="58"/>
      <c r="V27" s="58"/>
      <c r="W27" s="58"/>
    </row>
    <row r="28" spans="1:23" s="3" customFormat="1" ht="51.75" customHeight="1" x14ac:dyDescent="0.45">
      <c r="A28" s="27" t="s">
        <v>37</v>
      </c>
      <c r="B28" s="257" t="s">
        <v>102</v>
      </c>
      <c r="C28" s="258"/>
      <c r="D28" s="28" t="s">
        <v>16</v>
      </c>
      <c r="E28" s="104">
        <v>5360365</v>
      </c>
      <c r="F28" s="104"/>
      <c r="G28" s="104">
        <v>5360365</v>
      </c>
      <c r="H28" s="104"/>
      <c r="I28" s="104"/>
      <c r="J28" s="104">
        <v>5360365</v>
      </c>
      <c r="K28" s="104"/>
      <c r="Q28" s="62"/>
      <c r="R28" s="62"/>
      <c r="S28" s="62"/>
      <c r="T28" s="58"/>
      <c r="U28" s="58"/>
      <c r="V28" s="58"/>
      <c r="W28" s="58"/>
    </row>
    <row r="29" spans="1:23" s="3" customFormat="1" ht="59.25" customHeight="1" x14ac:dyDescent="0.45">
      <c r="A29" s="27" t="s">
        <v>38</v>
      </c>
      <c r="B29" s="247" t="s">
        <v>124</v>
      </c>
      <c r="C29" s="248"/>
      <c r="D29" s="28" t="s">
        <v>16</v>
      </c>
      <c r="E29" s="104">
        <v>115040</v>
      </c>
      <c r="F29" s="104"/>
      <c r="G29" s="104">
        <v>115040</v>
      </c>
      <c r="H29" s="104"/>
      <c r="I29" s="104"/>
      <c r="J29" s="104">
        <v>115040</v>
      </c>
      <c r="K29" s="104"/>
      <c r="Q29" s="62"/>
      <c r="R29" s="62"/>
      <c r="S29" s="62"/>
      <c r="T29" s="58"/>
      <c r="U29" s="58"/>
      <c r="V29" s="58"/>
      <c r="W29" s="58"/>
    </row>
    <row r="30" spans="1:23" s="3" customFormat="1" ht="59.25" customHeight="1" x14ac:dyDescent="0.45">
      <c r="A30" s="27" t="s">
        <v>103</v>
      </c>
      <c r="B30" s="247" t="s">
        <v>170</v>
      </c>
      <c r="C30" s="248"/>
      <c r="D30" s="28" t="s">
        <v>16</v>
      </c>
      <c r="E30" s="104">
        <v>1244160</v>
      </c>
      <c r="F30" s="104"/>
      <c r="G30" s="104">
        <v>1244160</v>
      </c>
      <c r="H30" s="104">
        <v>1244160</v>
      </c>
      <c r="I30" s="104"/>
      <c r="J30" s="104"/>
      <c r="K30" s="104"/>
      <c r="Q30" s="62"/>
      <c r="R30" s="62"/>
      <c r="S30" s="62"/>
      <c r="T30" s="58"/>
      <c r="U30" s="58"/>
      <c r="V30" s="58"/>
      <c r="W30" s="58"/>
    </row>
    <row r="31" spans="1:23" s="3" customFormat="1" ht="72" customHeight="1" x14ac:dyDescent="0.45">
      <c r="A31" s="27" t="s">
        <v>39</v>
      </c>
      <c r="B31" s="247" t="s">
        <v>154</v>
      </c>
      <c r="C31" s="248"/>
      <c r="D31" s="28" t="s">
        <v>16</v>
      </c>
      <c r="E31" s="104">
        <v>601704</v>
      </c>
      <c r="F31" s="104"/>
      <c r="G31" s="104">
        <v>601704</v>
      </c>
      <c r="H31" s="104"/>
      <c r="I31" s="104"/>
      <c r="J31" s="104">
        <v>601704</v>
      </c>
      <c r="K31" s="104"/>
      <c r="Q31" s="62"/>
      <c r="R31" s="62"/>
      <c r="S31" s="62"/>
      <c r="T31" s="58"/>
      <c r="U31" s="58"/>
      <c r="V31" s="58"/>
      <c r="W31" s="58"/>
    </row>
    <row r="32" spans="1:23" s="3" customFormat="1" ht="51.75" customHeight="1" x14ac:dyDescent="0.45">
      <c r="A32" s="27" t="s">
        <v>106</v>
      </c>
      <c r="B32" s="257" t="s">
        <v>107</v>
      </c>
      <c r="C32" s="258"/>
      <c r="D32" s="28" t="s">
        <v>16</v>
      </c>
      <c r="E32" s="104">
        <v>14561577</v>
      </c>
      <c r="F32" s="104"/>
      <c r="G32" s="104">
        <v>14561577</v>
      </c>
      <c r="H32" s="104">
        <v>12914779</v>
      </c>
      <c r="I32" s="104"/>
      <c r="J32" s="104">
        <v>1646798</v>
      </c>
      <c r="K32" s="104"/>
      <c r="Q32" s="62"/>
      <c r="R32" s="62"/>
      <c r="S32" s="62"/>
      <c r="T32" s="58"/>
      <c r="U32" s="58"/>
      <c r="V32" s="58"/>
      <c r="W32" s="58"/>
    </row>
    <row r="33" spans="1:23" s="3" customFormat="1" ht="45" customHeight="1" x14ac:dyDescent="0.45">
      <c r="A33" s="27" t="s">
        <v>40</v>
      </c>
      <c r="B33" s="257" t="s">
        <v>165</v>
      </c>
      <c r="C33" s="258"/>
      <c r="D33" s="28" t="s">
        <v>16</v>
      </c>
      <c r="E33" s="104">
        <v>710298</v>
      </c>
      <c r="F33" s="104"/>
      <c r="G33" s="104">
        <v>710298</v>
      </c>
      <c r="H33" s="104"/>
      <c r="I33" s="104"/>
      <c r="J33" s="104">
        <v>710298</v>
      </c>
      <c r="K33" s="104"/>
      <c r="Q33" s="62"/>
      <c r="R33" s="62"/>
      <c r="S33" s="62"/>
      <c r="T33" s="62"/>
      <c r="U33" s="62"/>
      <c r="V33" s="58"/>
      <c r="W33" s="58"/>
    </row>
    <row r="34" spans="1:23" s="3" customFormat="1" ht="66" customHeight="1" x14ac:dyDescent="0.45">
      <c r="A34" s="27" t="s">
        <v>127</v>
      </c>
      <c r="B34" s="257" t="s">
        <v>134</v>
      </c>
      <c r="C34" s="258"/>
      <c r="D34" s="28" t="s">
        <v>16</v>
      </c>
      <c r="E34" s="104">
        <v>1413120</v>
      </c>
      <c r="F34" s="104"/>
      <c r="G34" s="104">
        <v>1413120</v>
      </c>
      <c r="H34" s="104"/>
      <c r="I34" s="104"/>
      <c r="J34" s="104">
        <v>1413120</v>
      </c>
      <c r="K34" s="104"/>
      <c r="Q34" s="62"/>
      <c r="R34" s="62"/>
      <c r="S34" s="62"/>
      <c r="T34" s="58"/>
      <c r="U34" s="58"/>
      <c r="V34" s="58"/>
      <c r="W34" s="58"/>
    </row>
    <row r="35" spans="1:23" s="3" customFormat="1" ht="66" customHeight="1" x14ac:dyDescent="0.45">
      <c r="A35" s="27" t="s">
        <v>135</v>
      </c>
      <c r="B35" s="257" t="s">
        <v>128</v>
      </c>
      <c r="C35" s="258"/>
      <c r="D35" s="28" t="s">
        <v>16</v>
      </c>
      <c r="E35" s="104">
        <v>4218496</v>
      </c>
      <c r="F35" s="104"/>
      <c r="G35" s="104">
        <v>4218496</v>
      </c>
      <c r="H35" s="104"/>
      <c r="I35" s="104"/>
      <c r="J35" s="104">
        <v>4218496</v>
      </c>
      <c r="K35" s="104"/>
      <c r="Q35" s="62"/>
      <c r="R35" s="62"/>
      <c r="S35" s="62"/>
      <c r="T35" s="58"/>
      <c r="U35" s="58"/>
      <c r="V35" s="58"/>
      <c r="W35" s="58"/>
    </row>
    <row r="36" spans="1:23" s="3" customFormat="1" ht="66" customHeight="1" x14ac:dyDescent="0.45">
      <c r="A36" s="27" t="s">
        <v>171</v>
      </c>
      <c r="B36" s="257" t="s">
        <v>132</v>
      </c>
      <c r="C36" s="258"/>
      <c r="D36" s="28" t="s">
        <v>16</v>
      </c>
      <c r="E36" s="104">
        <v>-6738562</v>
      </c>
      <c r="F36" s="104"/>
      <c r="G36" s="104">
        <v>-6738562</v>
      </c>
      <c r="H36" s="104"/>
      <c r="I36" s="104"/>
      <c r="J36" s="104">
        <v>-6738562</v>
      </c>
      <c r="K36" s="104"/>
      <c r="Q36" s="182"/>
      <c r="R36" s="182"/>
      <c r="S36" s="182"/>
      <c r="T36" s="186"/>
      <c r="U36" s="183"/>
      <c r="V36" s="58"/>
      <c r="W36" s="58"/>
    </row>
    <row r="37" spans="1:23" s="3" customFormat="1" ht="32.25" customHeight="1" x14ac:dyDescent="0.5">
      <c r="A37" s="21" t="s">
        <v>41</v>
      </c>
      <c r="B37" s="267" t="s">
        <v>42</v>
      </c>
      <c r="C37" s="268"/>
      <c r="D37" s="22" t="s">
        <v>16</v>
      </c>
      <c r="E37" s="82">
        <v>179185063.13894302</v>
      </c>
      <c r="F37" s="83">
        <v>0</v>
      </c>
      <c r="G37" s="83">
        <v>179185063.13894302</v>
      </c>
      <c r="H37" s="83">
        <v>1325956.43</v>
      </c>
      <c r="I37" s="83">
        <v>30663.54</v>
      </c>
      <c r="J37" s="83">
        <v>61694170.884999998</v>
      </c>
      <c r="K37" s="82">
        <v>116134272.28394301</v>
      </c>
      <c r="Q37" s="181"/>
      <c r="R37" s="182"/>
      <c r="S37" s="182"/>
      <c r="T37" s="183"/>
      <c r="U37" s="183"/>
      <c r="V37" s="58"/>
      <c r="W37" s="58"/>
    </row>
    <row r="38" spans="1:23" s="3" customFormat="1" ht="32.25" customHeight="1" x14ac:dyDescent="0.2">
      <c r="A38" s="24" t="s">
        <v>43</v>
      </c>
      <c r="B38" s="269" t="s">
        <v>44</v>
      </c>
      <c r="C38" s="270"/>
      <c r="D38" s="32" t="s">
        <v>16</v>
      </c>
      <c r="E38" s="80">
        <v>168421908.16094303</v>
      </c>
      <c r="F38" s="79">
        <v>0</v>
      </c>
      <c r="G38" s="79">
        <v>168421908.16094303</v>
      </c>
      <c r="H38" s="79">
        <v>1271766.43</v>
      </c>
      <c r="I38" s="79">
        <v>30663.54</v>
      </c>
      <c r="J38" s="79">
        <v>51355832.498999998</v>
      </c>
      <c r="K38" s="80">
        <v>115763645.69194302</v>
      </c>
      <c r="L38" s="180"/>
      <c r="M38" s="180"/>
      <c r="N38" s="180"/>
      <c r="O38" s="180"/>
      <c r="P38" s="180"/>
      <c r="Q38" s="184"/>
      <c r="R38" s="184"/>
      <c r="S38" s="184"/>
      <c r="T38" s="184"/>
      <c r="U38" s="184"/>
      <c r="V38" s="58"/>
      <c r="W38" s="58"/>
    </row>
    <row r="39" spans="1:23" s="3" customFormat="1" ht="59.25" customHeight="1" x14ac:dyDescent="0.2">
      <c r="A39" s="24" t="s">
        <v>45</v>
      </c>
      <c r="B39" s="255" t="s">
        <v>118</v>
      </c>
      <c r="C39" s="256"/>
      <c r="D39" s="34" t="s">
        <v>16</v>
      </c>
      <c r="E39" s="35"/>
      <c r="F39" s="88"/>
      <c r="G39" s="35"/>
      <c r="H39" s="88"/>
      <c r="I39" s="88"/>
      <c r="J39" s="35"/>
      <c r="K39" s="161"/>
      <c r="L39" s="180"/>
      <c r="M39" s="180"/>
      <c r="N39" s="180"/>
      <c r="O39" s="180"/>
      <c r="P39" s="180"/>
      <c r="Q39" s="184"/>
      <c r="R39" s="184"/>
      <c r="S39" s="184"/>
      <c r="T39" s="184"/>
      <c r="U39" s="184"/>
      <c r="V39" s="58"/>
      <c r="W39" s="58"/>
    </row>
    <row r="40" spans="1:23" s="4" customFormat="1" ht="39" customHeight="1" x14ac:dyDescent="0.3">
      <c r="A40" s="27" t="s">
        <v>46</v>
      </c>
      <c r="B40" s="257" t="s">
        <v>47</v>
      </c>
      <c r="C40" s="258"/>
      <c r="D40" s="28" t="s">
        <v>16</v>
      </c>
      <c r="E40" s="35"/>
      <c r="F40" s="88"/>
      <c r="G40" s="35"/>
      <c r="H40" s="88"/>
      <c r="I40" s="88"/>
      <c r="J40" s="35"/>
      <c r="K40" s="161"/>
      <c r="L40" s="180"/>
      <c r="M40" s="180"/>
      <c r="N40" s="180"/>
      <c r="O40" s="180"/>
      <c r="P40" s="180"/>
      <c r="Q40" s="185"/>
      <c r="R40" s="185"/>
      <c r="S40" s="185"/>
      <c r="T40" s="185"/>
      <c r="U40" s="185"/>
      <c r="V40" s="77"/>
      <c r="W40" s="77"/>
    </row>
    <row r="41" spans="1:23" s="3" customFormat="1" ht="67.5" customHeight="1" x14ac:dyDescent="0.5">
      <c r="A41" s="24" t="s">
        <v>48</v>
      </c>
      <c r="B41" s="255" t="s">
        <v>117</v>
      </c>
      <c r="C41" s="256"/>
      <c r="D41" s="33" t="s">
        <v>16</v>
      </c>
      <c r="E41" s="79">
        <v>168421908.16094303</v>
      </c>
      <c r="F41" s="79">
        <v>0</v>
      </c>
      <c r="G41" s="79">
        <v>168421908.16094303</v>
      </c>
      <c r="H41" s="79">
        <v>1271766.43</v>
      </c>
      <c r="I41" s="79">
        <v>30663.54</v>
      </c>
      <c r="J41" s="79">
        <v>51355832.498999998</v>
      </c>
      <c r="K41" s="80">
        <v>115763645.69194302</v>
      </c>
      <c r="Q41" s="181"/>
      <c r="R41" s="181"/>
      <c r="S41" s="182"/>
      <c r="T41" s="183"/>
      <c r="U41" s="183"/>
      <c r="V41" s="58"/>
      <c r="W41" s="58"/>
    </row>
    <row r="42" spans="1:23" s="3" customFormat="1" ht="91.5" customHeight="1" x14ac:dyDescent="0.5">
      <c r="A42" s="24" t="s">
        <v>49</v>
      </c>
      <c r="B42" s="255" t="s">
        <v>50</v>
      </c>
      <c r="C42" s="256"/>
      <c r="D42" s="25" t="s">
        <v>16</v>
      </c>
      <c r="E42" s="80">
        <v>163123736.21994302</v>
      </c>
      <c r="F42" s="79">
        <v>0</v>
      </c>
      <c r="G42" s="79">
        <v>163123736.21994302</v>
      </c>
      <c r="H42" s="79">
        <v>1271766.43</v>
      </c>
      <c r="I42" s="79">
        <v>30663.54</v>
      </c>
      <c r="J42" s="79">
        <v>46417328.185999997</v>
      </c>
      <c r="K42" s="79">
        <v>115403978.06394301</v>
      </c>
      <c r="Q42" s="181"/>
      <c r="R42" s="181"/>
      <c r="S42" s="182"/>
      <c r="T42" s="183"/>
      <c r="U42" s="183"/>
      <c r="V42" s="58"/>
      <c r="W42" s="58"/>
    </row>
    <row r="43" spans="1:23" s="3" customFormat="1" ht="52.5" customHeight="1" x14ac:dyDescent="0.5">
      <c r="A43" s="27" t="s">
        <v>51</v>
      </c>
      <c r="B43" s="257" t="s">
        <v>52</v>
      </c>
      <c r="C43" s="258"/>
      <c r="D43" s="28" t="s">
        <v>16</v>
      </c>
      <c r="E43" s="105">
        <v>26405226.339531001</v>
      </c>
      <c r="F43" s="105"/>
      <c r="G43" s="105">
        <v>26405226.339531001</v>
      </c>
      <c r="H43" s="105"/>
      <c r="I43" s="105"/>
      <c r="J43" s="105">
        <v>4542510.6139999991</v>
      </c>
      <c r="K43" s="105">
        <v>21862715.725531001</v>
      </c>
      <c r="Q43" s="66"/>
      <c r="R43" s="65"/>
      <c r="S43" s="62"/>
      <c r="T43" s="58"/>
      <c r="U43" s="58"/>
      <c r="V43" s="58"/>
      <c r="W43" s="58"/>
    </row>
    <row r="44" spans="1:23" s="3" customFormat="1" ht="52.5" customHeight="1" x14ac:dyDescent="0.5">
      <c r="A44" s="27" t="s">
        <v>53</v>
      </c>
      <c r="B44" s="257" t="s">
        <v>91</v>
      </c>
      <c r="C44" s="258"/>
      <c r="D44" s="28" t="s">
        <v>16</v>
      </c>
      <c r="E44" s="105">
        <v>1286204.4210000001</v>
      </c>
      <c r="F44" s="105"/>
      <c r="G44" s="105">
        <v>1286204.4210000001</v>
      </c>
      <c r="H44" s="105"/>
      <c r="I44" s="105"/>
      <c r="J44" s="105">
        <v>206952.57699999999</v>
      </c>
      <c r="K44" s="105">
        <v>1079251.844</v>
      </c>
      <c r="Q44" s="66"/>
      <c r="R44" s="65"/>
      <c r="S44" s="62"/>
      <c r="T44" s="58"/>
      <c r="U44" s="58"/>
      <c r="V44" s="58"/>
      <c r="W44" s="58"/>
    </row>
    <row r="45" spans="1:23" s="3" customFormat="1" ht="58.5" customHeight="1" x14ac:dyDescent="0.5">
      <c r="A45" s="27" t="s">
        <v>54</v>
      </c>
      <c r="B45" s="257" t="s">
        <v>100</v>
      </c>
      <c r="C45" s="258"/>
      <c r="D45" s="28" t="s">
        <v>16</v>
      </c>
      <c r="E45" s="105">
        <v>82721531.082000002</v>
      </c>
      <c r="F45" s="105"/>
      <c r="G45" s="105">
        <v>82721531.082000002</v>
      </c>
      <c r="H45" s="105"/>
      <c r="I45" s="105">
        <v>30663.54</v>
      </c>
      <c r="J45" s="105">
        <v>29035659.006999999</v>
      </c>
      <c r="K45" s="105">
        <v>53655208.535000004</v>
      </c>
      <c r="Q45" s="66"/>
      <c r="R45" s="65"/>
      <c r="S45" s="62"/>
      <c r="T45" s="58"/>
      <c r="U45" s="58"/>
      <c r="V45" s="58"/>
      <c r="W45" s="58"/>
    </row>
    <row r="46" spans="1:23" s="3" customFormat="1" ht="57" customHeight="1" x14ac:dyDescent="0.5">
      <c r="A46" s="27" t="s">
        <v>55</v>
      </c>
      <c r="B46" s="257" t="s">
        <v>92</v>
      </c>
      <c r="C46" s="258"/>
      <c r="D46" s="28" t="s">
        <v>16</v>
      </c>
      <c r="E46" s="105">
        <v>13086037.35</v>
      </c>
      <c r="F46" s="105"/>
      <c r="G46" s="105">
        <v>13086037.35</v>
      </c>
      <c r="H46" s="105"/>
      <c r="I46" s="105"/>
      <c r="J46" s="105">
        <v>4151590.0999999996</v>
      </c>
      <c r="K46" s="105">
        <v>8934447.25</v>
      </c>
      <c r="Q46" s="66"/>
      <c r="R46" s="65"/>
      <c r="S46" s="62"/>
      <c r="T46" s="58"/>
      <c r="U46" s="58"/>
      <c r="V46" s="58"/>
      <c r="W46" s="58"/>
    </row>
    <row r="47" spans="1:23" s="3" customFormat="1" ht="54.75" customHeight="1" x14ac:dyDescent="0.5">
      <c r="A47" s="27" t="s">
        <v>56</v>
      </c>
      <c r="B47" s="257" t="s">
        <v>148</v>
      </c>
      <c r="C47" s="258"/>
      <c r="D47" s="28" t="s">
        <v>16</v>
      </c>
      <c r="E47" s="105">
        <v>10717475.702</v>
      </c>
      <c r="F47" s="105"/>
      <c r="G47" s="105">
        <v>10717475.702</v>
      </c>
      <c r="H47" s="105"/>
      <c r="I47" s="105"/>
      <c r="J47" s="105">
        <v>571494.45200000005</v>
      </c>
      <c r="K47" s="105">
        <v>10145981.25</v>
      </c>
      <c r="Q47" s="66"/>
      <c r="R47" s="65"/>
      <c r="S47" s="62"/>
      <c r="T47" s="65"/>
      <c r="U47" s="65"/>
      <c r="V47" s="58"/>
      <c r="W47" s="58"/>
    </row>
    <row r="48" spans="1:23" s="3" customFormat="1" ht="54.75" customHeight="1" x14ac:dyDescent="0.5">
      <c r="A48" s="27" t="s">
        <v>57</v>
      </c>
      <c r="B48" s="257" t="s">
        <v>130</v>
      </c>
      <c r="C48" s="258"/>
      <c r="D48" s="28" t="s">
        <v>16</v>
      </c>
      <c r="E48" s="105">
        <v>2748.665</v>
      </c>
      <c r="F48" s="105"/>
      <c r="G48" s="105">
        <v>2748.665</v>
      </c>
      <c r="H48" s="105"/>
      <c r="I48" s="105"/>
      <c r="J48" s="105">
        <v>0</v>
      </c>
      <c r="K48" s="105">
        <v>2748.665</v>
      </c>
      <c r="Q48" s="66"/>
      <c r="R48" s="65"/>
      <c r="S48" s="62"/>
      <c r="T48" s="58"/>
      <c r="U48" s="58"/>
      <c r="V48" s="58"/>
      <c r="W48" s="58"/>
    </row>
    <row r="49" spans="1:23" s="3" customFormat="1" ht="60.75" customHeight="1" x14ac:dyDescent="0.5">
      <c r="A49" s="27" t="s">
        <v>58</v>
      </c>
      <c r="B49" s="257" t="s">
        <v>95</v>
      </c>
      <c r="C49" s="258"/>
      <c r="D49" s="28" t="s">
        <v>16</v>
      </c>
      <c r="E49" s="105">
        <v>44109.546000000002</v>
      </c>
      <c r="F49" s="105"/>
      <c r="G49" s="105">
        <v>44109.546000000002</v>
      </c>
      <c r="H49" s="105"/>
      <c r="I49" s="105"/>
      <c r="J49" s="105">
        <v>0</v>
      </c>
      <c r="K49" s="105">
        <v>44109.546000000002</v>
      </c>
      <c r="Q49" s="66"/>
      <c r="R49" s="65"/>
      <c r="S49" s="62"/>
      <c r="T49" s="58"/>
      <c r="U49" s="58"/>
      <c r="V49" s="58"/>
      <c r="W49" s="58"/>
    </row>
    <row r="50" spans="1:23" s="3" customFormat="1" ht="54.75" customHeight="1" x14ac:dyDescent="0.5">
      <c r="A50" s="27" t="s">
        <v>59</v>
      </c>
      <c r="B50" s="257" t="s">
        <v>94</v>
      </c>
      <c r="C50" s="258"/>
      <c r="D50" s="28" t="s">
        <v>16</v>
      </c>
      <c r="E50" s="105">
        <v>26243578.157412</v>
      </c>
      <c r="F50" s="105"/>
      <c r="G50" s="105">
        <v>26243578.157412</v>
      </c>
      <c r="H50" s="105"/>
      <c r="I50" s="105"/>
      <c r="J50" s="105">
        <v>7208242.9409999996</v>
      </c>
      <c r="K50" s="105">
        <v>19035335.216412</v>
      </c>
      <c r="Q50" s="66"/>
      <c r="R50" s="65"/>
      <c r="S50" s="62"/>
      <c r="T50" s="58"/>
      <c r="U50" s="58"/>
      <c r="V50" s="58"/>
      <c r="W50" s="58"/>
    </row>
    <row r="51" spans="1:23" s="3" customFormat="1" ht="65.25" customHeight="1" x14ac:dyDescent="0.5">
      <c r="A51" s="27" t="s">
        <v>93</v>
      </c>
      <c r="B51" s="257" t="s">
        <v>101</v>
      </c>
      <c r="C51" s="258"/>
      <c r="D51" s="28" t="s">
        <v>16</v>
      </c>
      <c r="E51" s="105">
        <v>402836.47700000001</v>
      </c>
      <c r="F51" s="105"/>
      <c r="G51" s="105">
        <v>402836.47700000001</v>
      </c>
      <c r="H51" s="105"/>
      <c r="I51" s="105"/>
      <c r="J51" s="105">
        <v>184969.70600000001</v>
      </c>
      <c r="K51" s="105">
        <v>217866.77100000001</v>
      </c>
      <c r="Q51" s="66"/>
      <c r="R51" s="65"/>
      <c r="S51" s="62"/>
      <c r="T51" s="58"/>
      <c r="U51" s="58"/>
      <c r="V51" s="58"/>
      <c r="W51" s="58"/>
    </row>
    <row r="52" spans="1:23" s="3" customFormat="1" ht="65.25" customHeight="1" x14ac:dyDescent="0.5">
      <c r="A52" s="27" t="s">
        <v>96</v>
      </c>
      <c r="B52" s="257" t="s">
        <v>123</v>
      </c>
      <c r="C52" s="258"/>
      <c r="D52" s="28" t="s">
        <v>16</v>
      </c>
      <c r="E52" s="105">
        <v>2213840.29</v>
      </c>
      <c r="F52" s="105"/>
      <c r="G52" s="105">
        <v>2213840.29</v>
      </c>
      <c r="H52" s="105">
        <v>1271766.43</v>
      </c>
      <c r="I52" s="105"/>
      <c r="J52" s="105">
        <v>515908.78899999999</v>
      </c>
      <c r="K52" s="105">
        <v>426165.071</v>
      </c>
      <c r="Q52" s="66"/>
      <c r="R52" s="65"/>
      <c r="S52" s="62"/>
      <c r="T52" s="58"/>
      <c r="U52" s="58"/>
      <c r="V52" s="58"/>
      <c r="W52" s="58"/>
    </row>
    <row r="53" spans="1:23" s="3" customFormat="1" ht="65.25" customHeight="1" x14ac:dyDescent="0.5">
      <c r="A53" s="27" t="s">
        <v>108</v>
      </c>
      <c r="B53" s="257" t="s">
        <v>162</v>
      </c>
      <c r="C53" s="258"/>
      <c r="D53" s="28" t="s">
        <v>16</v>
      </c>
      <c r="E53" s="105">
        <v>148.19</v>
      </c>
      <c r="F53" s="105"/>
      <c r="G53" s="105">
        <v>148.19</v>
      </c>
      <c r="H53" s="105"/>
      <c r="I53" s="105"/>
      <c r="J53" s="105"/>
      <c r="K53" s="105">
        <v>148.19</v>
      </c>
      <c r="Q53" s="66"/>
      <c r="R53" s="65"/>
      <c r="S53" s="62"/>
      <c r="T53" s="58"/>
      <c r="U53" s="58"/>
      <c r="V53" s="58"/>
      <c r="W53" s="58"/>
    </row>
    <row r="54" spans="1:23" s="3" customFormat="1" ht="42.75" customHeight="1" x14ac:dyDescent="0.45">
      <c r="A54" s="27" t="s">
        <v>122</v>
      </c>
      <c r="B54" s="257" t="s">
        <v>60</v>
      </c>
      <c r="C54" s="258"/>
      <c r="D54" s="28" t="s">
        <v>16</v>
      </c>
      <c r="E54" s="105">
        <v>0</v>
      </c>
      <c r="F54" s="105"/>
      <c r="G54" s="105">
        <v>0</v>
      </c>
      <c r="H54" s="105"/>
      <c r="I54" s="105"/>
      <c r="J54" s="105"/>
      <c r="K54" s="105"/>
      <c r="Q54" s="58"/>
      <c r="R54" s="59"/>
      <c r="S54" s="59"/>
      <c r="T54" s="58"/>
      <c r="U54" s="58"/>
      <c r="V54" s="58"/>
      <c r="W54" s="58"/>
    </row>
    <row r="55" spans="1:23" s="3" customFormat="1" ht="57.75" customHeight="1" x14ac:dyDescent="0.2">
      <c r="A55" s="24" t="s">
        <v>61</v>
      </c>
      <c r="B55" s="255" t="s">
        <v>111</v>
      </c>
      <c r="C55" s="256"/>
      <c r="D55" s="25" t="s">
        <v>16</v>
      </c>
      <c r="E55" s="80">
        <v>13176.08</v>
      </c>
      <c r="F55" s="79">
        <v>0</v>
      </c>
      <c r="G55" s="79">
        <v>13176.08</v>
      </c>
      <c r="H55" s="79">
        <v>0</v>
      </c>
      <c r="I55" s="79">
        <v>0</v>
      </c>
      <c r="J55" s="79">
        <v>13176.08</v>
      </c>
      <c r="K55" s="79">
        <v>0</v>
      </c>
      <c r="Q55" s="70"/>
      <c r="R55" s="58"/>
      <c r="S55" s="58"/>
      <c r="T55" s="58"/>
      <c r="U55" s="58"/>
      <c r="V55" s="58"/>
      <c r="W55" s="58"/>
    </row>
    <row r="56" spans="1:23" s="3" customFormat="1" ht="55.5" customHeight="1" x14ac:dyDescent="0.5">
      <c r="A56" s="27" t="s">
        <v>62</v>
      </c>
      <c r="B56" s="257" t="s">
        <v>167</v>
      </c>
      <c r="C56" s="258"/>
      <c r="D56" s="28" t="s">
        <v>16</v>
      </c>
      <c r="E56" s="105">
        <v>13176.08</v>
      </c>
      <c r="F56" s="105"/>
      <c r="G56" s="105">
        <v>13176.08</v>
      </c>
      <c r="H56" s="105"/>
      <c r="I56" s="105"/>
      <c r="J56" s="105">
        <v>13176.08</v>
      </c>
      <c r="K56" s="105"/>
      <c r="L56" s="138"/>
      <c r="Q56" s="66"/>
      <c r="R56" s="65"/>
      <c r="S56" s="62"/>
      <c r="T56" s="58"/>
      <c r="U56" s="58"/>
      <c r="V56" s="58"/>
      <c r="W56" s="58"/>
    </row>
    <row r="57" spans="1:23" s="3" customFormat="1" ht="46.5" customHeight="1" x14ac:dyDescent="0.5">
      <c r="A57" s="27" t="s">
        <v>63</v>
      </c>
      <c r="B57" s="257" t="s">
        <v>114</v>
      </c>
      <c r="C57" s="258"/>
      <c r="D57" s="28" t="s">
        <v>16</v>
      </c>
      <c r="E57" s="105">
        <v>0</v>
      </c>
      <c r="F57" s="105"/>
      <c r="G57" s="105">
        <v>0</v>
      </c>
      <c r="H57" s="105"/>
      <c r="I57" s="105"/>
      <c r="J57" s="105">
        <v>0</v>
      </c>
      <c r="K57" s="105"/>
      <c r="Q57" s="66"/>
      <c r="R57" s="65"/>
      <c r="S57" s="62"/>
      <c r="T57" s="58"/>
      <c r="U57" s="58"/>
      <c r="V57" s="58"/>
      <c r="W57" s="58"/>
    </row>
    <row r="58" spans="1:23" s="3" customFormat="1" ht="46.5" customHeight="1" x14ac:dyDescent="0.2">
      <c r="A58" s="27" t="s">
        <v>64</v>
      </c>
      <c r="B58" s="257" t="s">
        <v>112</v>
      </c>
      <c r="C58" s="258"/>
      <c r="D58" s="28" t="s">
        <v>16</v>
      </c>
      <c r="E58" s="105">
        <v>0</v>
      </c>
      <c r="F58" s="105"/>
      <c r="G58" s="105">
        <v>0</v>
      </c>
      <c r="H58" s="105"/>
      <c r="I58" s="105"/>
      <c r="J58" s="105"/>
      <c r="K58" s="105"/>
      <c r="Q58" s="58"/>
      <c r="R58" s="58"/>
      <c r="S58" s="58"/>
      <c r="T58" s="58"/>
      <c r="U58" s="58"/>
      <c r="V58" s="58"/>
      <c r="W58" s="58"/>
    </row>
    <row r="59" spans="1:23" s="3" customFormat="1" ht="40.5" customHeight="1" x14ac:dyDescent="0.2">
      <c r="A59" s="27" t="s">
        <v>65</v>
      </c>
      <c r="B59" s="257" t="s">
        <v>113</v>
      </c>
      <c r="C59" s="258"/>
      <c r="D59" s="28" t="s">
        <v>16</v>
      </c>
      <c r="E59" s="105">
        <v>0</v>
      </c>
      <c r="F59" s="105"/>
      <c r="G59" s="105">
        <v>0</v>
      </c>
      <c r="H59" s="105"/>
      <c r="I59" s="105"/>
      <c r="J59" s="105"/>
      <c r="K59" s="105"/>
      <c r="Q59" s="58"/>
      <c r="R59" s="58"/>
      <c r="S59" s="58"/>
      <c r="T59" s="58"/>
      <c r="U59" s="58"/>
      <c r="V59" s="58"/>
      <c r="W59" s="58"/>
    </row>
    <row r="60" spans="1:23" s="3" customFormat="1" ht="34.5" customHeight="1" x14ac:dyDescent="0.2">
      <c r="A60" s="27" t="s">
        <v>66</v>
      </c>
      <c r="B60" s="257" t="s">
        <v>60</v>
      </c>
      <c r="C60" s="258"/>
      <c r="D60" s="28" t="s">
        <v>16</v>
      </c>
      <c r="E60" s="105">
        <v>0</v>
      </c>
      <c r="F60" s="105"/>
      <c r="G60" s="105">
        <v>0</v>
      </c>
      <c r="H60" s="105"/>
      <c r="I60" s="105"/>
      <c r="J60" s="105"/>
      <c r="K60" s="105"/>
      <c r="Q60" s="58"/>
      <c r="R60" s="58"/>
      <c r="S60" s="58"/>
      <c r="T60" s="58"/>
      <c r="U60" s="58"/>
      <c r="V60" s="58"/>
      <c r="W60" s="58"/>
    </row>
    <row r="61" spans="1:23" s="3" customFormat="1" ht="36" customHeight="1" x14ac:dyDescent="0.2">
      <c r="A61" s="24" t="s">
        <v>67</v>
      </c>
      <c r="B61" s="255" t="s">
        <v>68</v>
      </c>
      <c r="C61" s="256"/>
      <c r="D61" s="25" t="s">
        <v>16</v>
      </c>
      <c r="E61" s="78">
        <v>0</v>
      </c>
      <c r="F61" s="78"/>
      <c r="G61" s="78">
        <v>0</v>
      </c>
      <c r="H61" s="78"/>
      <c r="I61" s="78"/>
      <c r="J61" s="105"/>
      <c r="K61" s="105"/>
      <c r="Q61" s="58"/>
      <c r="R61" s="58"/>
      <c r="S61" s="58"/>
      <c r="T61" s="58"/>
      <c r="U61" s="58"/>
      <c r="V61" s="58"/>
      <c r="W61" s="58"/>
    </row>
    <row r="62" spans="1:23" s="3" customFormat="1" ht="31.5" customHeight="1" x14ac:dyDescent="0.5">
      <c r="A62" s="24" t="s">
        <v>69</v>
      </c>
      <c r="B62" s="255" t="s">
        <v>136</v>
      </c>
      <c r="C62" s="256"/>
      <c r="D62" s="25" t="s">
        <v>16</v>
      </c>
      <c r="E62" s="78">
        <v>5284995.8609999996</v>
      </c>
      <c r="F62" s="78"/>
      <c r="G62" s="78">
        <v>5284995.8609999996</v>
      </c>
      <c r="H62" s="78"/>
      <c r="I62" s="78"/>
      <c r="J62" s="105">
        <v>4925328.233</v>
      </c>
      <c r="K62" s="105">
        <v>359667.62799999997</v>
      </c>
      <c r="Q62" s="66"/>
      <c r="R62" s="65"/>
      <c r="S62" s="62"/>
      <c r="T62" s="58"/>
      <c r="U62" s="58"/>
      <c r="V62" s="58"/>
      <c r="W62" s="58"/>
    </row>
    <row r="63" spans="1:23" s="5" customFormat="1" ht="24.95" customHeight="1" x14ac:dyDescent="0.2">
      <c r="A63" s="24" t="s">
        <v>70</v>
      </c>
      <c r="B63" s="255" t="s">
        <v>110</v>
      </c>
      <c r="C63" s="256"/>
      <c r="D63" s="33" t="s">
        <v>16</v>
      </c>
      <c r="E63" s="78">
        <v>0</v>
      </c>
      <c r="F63" s="78"/>
      <c r="G63" s="78">
        <v>0</v>
      </c>
      <c r="H63" s="78"/>
      <c r="I63" s="78"/>
      <c r="J63" s="78"/>
      <c r="K63" s="78">
        <v>0</v>
      </c>
      <c r="Q63" s="61"/>
      <c r="R63" s="61"/>
      <c r="S63" s="61"/>
      <c r="T63" s="61"/>
      <c r="U63" s="61"/>
      <c r="V63" s="61"/>
      <c r="W63" s="61"/>
    </row>
    <row r="64" spans="1:23" s="5" customFormat="1" ht="32.25" customHeight="1" x14ac:dyDescent="0.45">
      <c r="A64" s="24" t="s">
        <v>71</v>
      </c>
      <c r="B64" s="255" t="s">
        <v>72</v>
      </c>
      <c r="C64" s="256"/>
      <c r="D64" s="25" t="s">
        <v>16</v>
      </c>
      <c r="E64" s="30">
        <v>9649394</v>
      </c>
      <c r="F64" s="33">
        <v>0</v>
      </c>
      <c r="G64" s="26">
        <v>9649394</v>
      </c>
      <c r="H64" s="26">
        <v>54190</v>
      </c>
      <c r="I64" s="26">
        <v>0</v>
      </c>
      <c r="J64" s="26">
        <v>9552585</v>
      </c>
      <c r="K64" s="26">
        <v>42619</v>
      </c>
      <c r="Q64" s="64"/>
      <c r="R64" s="62"/>
      <c r="S64" s="128"/>
      <c r="T64" s="61"/>
      <c r="U64" s="61"/>
      <c r="V64" s="61"/>
      <c r="W64" s="61"/>
    </row>
    <row r="65" spans="1:23" s="5" customFormat="1" ht="36.75" customHeight="1" x14ac:dyDescent="0.45">
      <c r="A65" s="27" t="s">
        <v>73</v>
      </c>
      <c r="B65" s="247" t="s">
        <v>232</v>
      </c>
      <c r="C65" s="248"/>
      <c r="D65" s="28" t="s">
        <v>16</v>
      </c>
      <c r="E65" s="104">
        <v>706206</v>
      </c>
      <c r="F65" s="104"/>
      <c r="G65" s="104">
        <v>706206</v>
      </c>
      <c r="H65" s="104"/>
      <c r="I65" s="106"/>
      <c r="J65" s="106">
        <v>706206</v>
      </c>
      <c r="K65" s="104"/>
      <c r="Q65" s="103"/>
      <c r="R65" s="62"/>
      <c r="S65" s="62"/>
      <c r="T65" s="61"/>
      <c r="U65" s="61"/>
      <c r="V65" s="61"/>
      <c r="W65" s="61"/>
    </row>
    <row r="66" spans="1:23" s="5" customFormat="1" ht="36.75" customHeight="1" x14ac:dyDescent="0.45">
      <c r="A66" s="27" t="s">
        <v>74</v>
      </c>
      <c r="B66" s="172" t="s">
        <v>158</v>
      </c>
      <c r="C66" s="171"/>
      <c r="D66" s="28" t="s">
        <v>16</v>
      </c>
      <c r="E66" s="104">
        <v>20957</v>
      </c>
      <c r="F66" s="104"/>
      <c r="G66" s="104">
        <v>20957</v>
      </c>
      <c r="H66" s="104"/>
      <c r="I66" s="106"/>
      <c r="J66" s="104">
        <v>20957</v>
      </c>
      <c r="K66" s="104"/>
      <c r="Q66" s="64"/>
      <c r="R66" s="62"/>
      <c r="S66" s="62"/>
      <c r="T66" s="61"/>
      <c r="U66" s="61"/>
      <c r="V66" s="61"/>
      <c r="W66" s="61"/>
    </row>
    <row r="67" spans="1:23" s="5" customFormat="1" ht="36.75" customHeight="1" x14ac:dyDescent="0.45">
      <c r="A67" s="27" t="s">
        <v>160</v>
      </c>
      <c r="B67" s="172" t="s">
        <v>166</v>
      </c>
      <c r="C67" s="171"/>
      <c r="D67" s="28" t="s">
        <v>16</v>
      </c>
      <c r="E67" s="104">
        <v>333775</v>
      </c>
      <c r="F67" s="104"/>
      <c r="G67" s="104">
        <v>333775</v>
      </c>
      <c r="H67" s="104"/>
      <c r="I67" s="106"/>
      <c r="J67" s="104">
        <v>333775</v>
      </c>
      <c r="K67" s="104"/>
      <c r="Q67" s="64"/>
      <c r="R67" s="62"/>
      <c r="S67" s="62"/>
      <c r="T67" s="61"/>
      <c r="U67" s="61"/>
      <c r="V67" s="61"/>
      <c r="W67" s="61"/>
    </row>
    <row r="68" spans="1:23" s="5" customFormat="1" ht="32.25" customHeight="1" x14ac:dyDescent="0.45">
      <c r="A68" s="27" t="s">
        <v>161</v>
      </c>
      <c r="B68" s="247" t="s">
        <v>97</v>
      </c>
      <c r="C68" s="248"/>
      <c r="D68" s="28" t="s">
        <v>16</v>
      </c>
      <c r="E68" s="104">
        <v>605007</v>
      </c>
      <c r="F68" s="104"/>
      <c r="G68" s="104">
        <v>605007</v>
      </c>
      <c r="H68" s="104"/>
      <c r="I68" s="106"/>
      <c r="J68" s="104">
        <v>605007</v>
      </c>
      <c r="K68" s="104"/>
      <c r="Q68" s="64"/>
      <c r="R68" s="62"/>
      <c r="S68" s="62"/>
      <c r="T68" s="61"/>
      <c r="U68" s="61"/>
      <c r="V68" s="61"/>
      <c r="W68" s="61"/>
    </row>
    <row r="69" spans="1:23" s="3" customFormat="1" ht="32.25" customHeight="1" x14ac:dyDescent="0.45">
      <c r="A69" s="27" t="s">
        <v>75</v>
      </c>
      <c r="B69" s="247" t="s">
        <v>146</v>
      </c>
      <c r="C69" s="248"/>
      <c r="D69" s="28" t="s">
        <v>16</v>
      </c>
      <c r="E69" s="104">
        <v>1927224</v>
      </c>
      <c r="F69" s="104"/>
      <c r="G69" s="104">
        <v>1927224</v>
      </c>
      <c r="H69" s="104"/>
      <c r="I69" s="106"/>
      <c r="J69" s="104">
        <v>1927224</v>
      </c>
      <c r="K69" s="104"/>
      <c r="Q69" s="84"/>
      <c r="R69" s="62"/>
      <c r="S69" s="62"/>
      <c r="T69" s="58"/>
      <c r="U69" s="58"/>
      <c r="V69" s="58"/>
      <c r="W69" s="58"/>
    </row>
    <row r="70" spans="1:23" s="3" customFormat="1" ht="32.25" customHeight="1" x14ac:dyDescent="0.45">
      <c r="A70" s="27" t="s">
        <v>126</v>
      </c>
      <c r="B70" s="275" t="s">
        <v>147</v>
      </c>
      <c r="C70" s="276"/>
      <c r="D70" s="28" t="s">
        <v>16</v>
      </c>
      <c r="E70" s="104">
        <v>42619</v>
      </c>
      <c r="F70" s="104"/>
      <c r="G70" s="104">
        <v>42619</v>
      </c>
      <c r="H70" s="104"/>
      <c r="I70" s="106"/>
      <c r="J70" s="104"/>
      <c r="K70" s="104">
        <v>42619</v>
      </c>
      <c r="Q70" s="84"/>
      <c r="R70" s="62"/>
      <c r="S70" s="62"/>
      <c r="T70" s="58"/>
      <c r="U70" s="58"/>
      <c r="V70" s="58"/>
      <c r="W70" s="58"/>
    </row>
    <row r="71" spans="1:23" s="3" customFormat="1" ht="37.5" customHeight="1" x14ac:dyDescent="0.45">
      <c r="A71" s="27" t="s">
        <v>149</v>
      </c>
      <c r="B71" s="247" t="s">
        <v>98</v>
      </c>
      <c r="C71" s="248"/>
      <c r="D71" s="28" t="s">
        <v>16</v>
      </c>
      <c r="E71" s="104">
        <v>416433</v>
      </c>
      <c r="F71" s="104"/>
      <c r="G71" s="104">
        <v>416433</v>
      </c>
      <c r="H71" s="104"/>
      <c r="I71" s="106"/>
      <c r="J71" s="104">
        <v>416433</v>
      </c>
      <c r="K71" s="104"/>
      <c r="Q71" s="84"/>
      <c r="R71" s="62"/>
      <c r="S71" s="62"/>
      <c r="T71" s="58"/>
      <c r="U71" s="58"/>
      <c r="V71" s="58"/>
      <c r="W71" s="58"/>
    </row>
    <row r="72" spans="1:23" s="3" customFormat="1" ht="39" customHeight="1" x14ac:dyDescent="0.45">
      <c r="A72" s="27" t="s">
        <v>150</v>
      </c>
      <c r="B72" s="247" t="s">
        <v>218</v>
      </c>
      <c r="C72" s="248"/>
      <c r="D72" s="28" t="s">
        <v>16</v>
      </c>
      <c r="E72" s="104">
        <v>1938164</v>
      </c>
      <c r="F72" s="104"/>
      <c r="G72" s="104">
        <v>1938164</v>
      </c>
      <c r="H72" s="104"/>
      <c r="I72" s="106"/>
      <c r="J72" s="104">
        <v>1938164</v>
      </c>
      <c r="K72" s="104"/>
      <c r="Q72" s="84"/>
      <c r="R72" s="62"/>
      <c r="S72" s="62"/>
      <c r="T72" s="58"/>
      <c r="U72" s="58"/>
      <c r="V72" s="58"/>
      <c r="W72" s="58"/>
    </row>
    <row r="73" spans="1:23" s="3" customFormat="1" ht="39" customHeight="1" x14ac:dyDescent="0.45">
      <c r="A73" s="27" t="s">
        <v>153</v>
      </c>
      <c r="B73" s="172" t="s">
        <v>151</v>
      </c>
      <c r="C73" s="171"/>
      <c r="D73" s="28" t="s">
        <v>16</v>
      </c>
      <c r="E73" s="104">
        <v>2129603</v>
      </c>
      <c r="F73" s="104"/>
      <c r="G73" s="104">
        <v>2129603</v>
      </c>
      <c r="H73" s="104"/>
      <c r="I73" s="106"/>
      <c r="J73" s="104">
        <v>2129603</v>
      </c>
      <c r="K73" s="104"/>
      <c r="Q73" s="84"/>
      <c r="R73" s="62"/>
      <c r="S73" s="62"/>
      <c r="T73" s="58"/>
      <c r="U73" s="58"/>
      <c r="V73" s="58"/>
      <c r="W73" s="58"/>
    </row>
    <row r="74" spans="1:23" s="3" customFormat="1" ht="39" customHeight="1" x14ac:dyDescent="0.45">
      <c r="A74" s="27" t="s">
        <v>155</v>
      </c>
      <c r="B74" s="172" t="s">
        <v>193</v>
      </c>
      <c r="C74" s="171"/>
      <c r="D74" s="28" t="s">
        <v>16</v>
      </c>
      <c r="E74" s="104">
        <v>54190</v>
      </c>
      <c r="F74" s="104"/>
      <c r="G74" s="104">
        <v>54190</v>
      </c>
      <c r="H74" s="104">
        <v>54190</v>
      </c>
      <c r="I74" s="106"/>
      <c r="J74" s="104"/>
      <c r="K74" s="104"/>
      <c r="Q74" s="84"/>
      <c r="R74" s="62"/>
      <c r="S74" s="62"/>
      <c r="T74" s="58"/>
      <c r="U74" s="58"/>
      <c r="V74" s="58"/>
      <c r="W74" s="58"/>
    </row>
    <row r="75" spans="1:23" s="3" customFormat="1" ht="39" customHeight="1" x14ac:dyDescent="0.45">
      <c r="A75" s="27" t="s">
        <v>156</v>
      </c>
      <c r="B75" s="247" t="s">
        <v>125</v>
      </c>
      <c r="C75" s="248"/>
      <c r="D75" s="28" t="s">
        <v>16</v>
      </c>
      <c r="E75" s="104">
        <v>198462</v>
      </c>
      <c r="F75" s="104"/>
      <c r="G75" s="104">
        <v>198462</v>
      </c>
      <c r="H75" s="104"/>
      <c r="I75" s="106"/>
      <c r="J75" s="104">
        <v>198462</v>
      </c>
      <c r="K75" s="104"/>
      <c r="Q75" s="84"/>
      <c r="R75" s="62"/>
      <c r="S75" s="62"/>
      <c r="T75" s="58"/>
      <c r="U75" s="58"/>
      <c r="V75" s="58"/>
      <c r="W75" s="58"/>
    </row>
    <row r="76" spans="1:23" s="58" customFormat="1" ht="39" customHeight="1" x14ac:dyDescent="0.45">
      <c r="A76" s="94" t="s">
        <v>157</v>
      </c>
      <c r="B76" s="247" t="s">
        <v>226</v>
      </c>
      <c r="C76" s="248"/>
      <c r="D76" s="95" t="s">
        <v>16</v>
      </c>
      <c r="E76" s="104">
        <v>387456</v>
      </c>
      <c r="F76" s="104"/>
      <c r="G76" s="104">
        <v>387456</v>
      </c>
      <c r="H76" s="104"/>
      <c r="I76" s="106"/>
      <c r="J76" s="104">
        <v>387456</v>
      </c>
      <c r="K76" s="104"/>
      <c r="Q76" s="84"/>
      <c r="R76" s="62"/>
      <c r="S76" s="62"/>
    </row>
    <row r="77" spans="1:23" s="3" customFormat="1" ht="39" customHeight="1" x14ac:dyDescent="0.45">
      <c r="A77" s="27" t="s">
        <v>200</v>
      </c>
      <c r="B77" s="172" t="s">
        <v>227</v>
      </c>
      <c r="C77" s="171"/>
      <c r="D77" s="28" t="s">
        <v>16</v>
      </c>
      <c r="E77" s="104">
        <v>208</v>
      </c>
      <c r="F77" s="104"/>
      <c r="G77" s="104">
        <v>208</v>
      </c>
      <c r="H77" s="104"/>
      <c r="I77" s="106"/>
      <c r="J77" s="104">
        <v>208</v>
      </c>
      <c r="K77" s="104"/>
      <c r="Q77" s="84"/>
      <c r="R77" s="62"/>
      <c r="S77" s="62"/>
      <c r="T77" s="58"/>
      <c r="U77" s="58"/>
      <c r="V77" s="58"/>
      <c r="W77" s="58"/>
    </row>
    <row r="78" spans="1:23" s="3" customFormat="1" ht="39" customHeight="1" x14ac:dyDescent="0.45">
      <c r="A78" s="27" t="s">
        <v>194</v>
      </c>
      <c r="B78" s="172" t="s">
        <v>159</v>
      </c>
      <c r="C78" s="171"/>
      <c r="D78" s="28" t="s">
        <v>16</v>
      </c>
      <c r="E78" s="104">
        <v>90852</v>
      </c>
      <c r="F78" s="104"/>
      <c r="G78" s="104">
        <v>90852</v>
      </c>
      <c r="H78" s="104"/>
      <c r="I78" s="106"/>
      <c r="J78" s="104">
        <v>90852</v>
      </c>
      <c r="K78" s="104"/>
      <c r="Q78" s="84"/>
      <c r="R78" s="62"/>
      <c r="S78" s="62"/>
      <c r="T78" s="58"/>
      <c r="U78" s="58"/>
      <c r="V78" s="58"/>
      <c r="W78" s="58"/>
    </row>
    <row r="79" spans="1:23" s="3" customFormat="1" ht="36.75" customHeight="1" x14ac:dyDescent="0.45">
      <c r="A79" s="27" t="s">
        <v>201</v>
      </c>
      <c r="B79" s="247" t="s">
        <v>152</v>
      </c>
      <c r="C79" s="248" t="s">
        <v>152</v>
      </c>
      <c r="D79" s="28" t="s">
        <v>16</v>
      </c>
      <c r="E79" s="104">
        <v>798238</v>
      </c>
      <c r="F79" s="104"/>
      <c r="G79" s="104">
        <v>798238</v>
      </c>
      <c r="H79" s="104"/>
      <c r="I79" s="106"/>
      <c r="J79" s="104">
        <v>798238</v>
      </c>
      <c r="K79" s="104"/>
      <c r="Q79" s="84"/>
      <c r="R79" s="62"/>
      <c r="S79" s="62"/>
      <c r="T79" s="58"/>
      <c r="U79" s="58"/>
      <c r="V79" s="58"/>
      <c r="W79" s="58"/>
    </row>
    <row r="80" spans="1:23" s="3" customFormat="1" ht="61.5" customHeight="1" x14ac:dyDescent="0.5">
      <c r="A80" s="24" t="s">
        <v>76</v>
      </c>
      <c r="B80" s="255" t="s">
        <v>116</v>
      </c>
      <c r="C80" s="256"/>
      <c r="D80" s="25" t="s">
        <v>16</v>
      </c>
      <c r="E80" s="36">
        <v>434858</v>
      </c>
      <c r="F80" s="113"/>
      <c r="G80" s="36">
        <v>434858</v>
      </c>
      <c r="H80" s="76"/>
      <c r="I80" s="91"/>
      <c r="J80" s="104">
        <v>434858</v>
      </c>
      <c r="K80" s="104"/>
      <c r="Q80" s="66"/>
      <c r="R80" s="62"/>
      <c r="S80" s="62"/>
      <c r="T80" s="58"/>
      <c r="U80" s="58"/>
      <c r="V80" s="58"/>
      <c r="W80" s="58"/>
    </row>
    <row r="81" spans="1:209" s="3" customFormat="1" ht="36.75" customHeight="1" x14ac:dyDescent="0.5">
      <c r="A81" s="24" t="s">
        <v>129</v>
      </c>
      <c r="B81" s="68" t="s">
        <v>172</v>
      </c>
      <c r="C81" s="110"/>
      <c r="D81" s="25" t="s">
        <v>16</v>
      </c>
      <c r="E81" s="36">
        <v>434858</v>
      </c>
      <c r="F81" s="113"/>
      <c r="G81" s="36">
        <v>434858</v>
      </c>
      <c r="H81" s="76"/>
      <c r="I81" s="91"/>
      <c r="J81" s="104">
        <v>434858</v>
      </c>
      <c r="K81" s="104"/>
      <c r="Q81" s="66"/>
      <c r="R81" s="62"/>
      <c r="S81" s="62"/>
      <c r="T81" s="58"/>
      <c r="U81" s="58"/>
      <c r="V81" s="58"/>
      <c r="W81" s="58"/>
    </row>
    <row r="82" spans="1:209" s="3" customFormat="1" ht="60" customHeight="1" x14ac:dyDescent="0.5">
      <c r="A82" s="25" t="s">
        <v>77</v>
      </c>
      <c r="B82" s="271" t="s">
        <v>145</v>
      </c>
      <c r="C82" s="272"/>
      <c r="D82" s="25" t="s">
        <v>16</v>
      </c>
      <c r="E82" s="78">
        <v>678902.97799999989</v>
      </c>
      <c r="F82" s="92"/>
      <c r="G82" s="78">
        <v>678902.97799999989</v>
      </c>
      <c r="H82" s="78"/>
      <c r="I82" s="92"/>
      <c r="J82" s="105">
        <v>350895.386</v>
      </c>
      <c r="K82" s="105">
        <v>328007.59199999995</v>
      </c>
      <c r="Q82" s="66"/>
      <c r="R82" s="62"/>
      <c r="S82" s="62"/>
      <c r="T82" s="58"/>
      <c r="U82" s="58"/>
      <c r="V82" s="58"/>
      <c r="W82" s="58"/>
    </row>
    <row r="83" spans="1:209" s="3" customFormat="1" ht="34.5" customHeight="1" x14ac:dyDescent="0.5">
      <c r="A83" s="24" t="s">
        <v>104</v>
      </c>
      <c r="B83" s="37" t="s">
        <v>105</v>
      </c>
      <c r="C83" s="115"/>
      <c r="D83" s="25" t="s">
        <v>16</v>
      </c>
      <c r="E83" s="78">
        <v>115937.28</v>
      </c>
      <c r="F83" s="92"/>
      <c r="G83" s="78">
        <v>115937.28</v>
      </c>
      <c r="H83" s="78"/>
      <c r="I83" s="93"/>
      <c r="J83" s="105">
        <v>115937.28</v>
      </c>
      <c r="K83" s="105">
        <v>0</v>
      </c>
      <c r="Q83" s="66"/>
      <c r="R83" s="62"/>
      <c r="S83" s="62"/>
      <c r="T83" s="58"/>
      <c r="U83" s="58"/>
      <c r="V83" s="58"/>
      <c r="W83" s="58"/>
    </row>
    <row r="84" spans="1:209" s="3" customFormat="1" ht="32.25" customHeight="1" x14ac:dyDescent="0.45">
      <c r="A84" s="24" t="s">
        <v>119</v>
      </c>
      <c r="B84" s="68" t="s">
        <v>121</v>
      </c>
      <c r="C84" s="115"/>
      <c r="D84" s="25" t="s">
        <v>16</v>
      </c>
      <c r="E84" s="78">
        <v>10469.916000000001</v>
      </c>
      <c r="F84" s="92"/>
      <c r="G84" s="78">
        <v>10469.916000000001</v>
      </c>
      <c r="H84" s="78"/>
      <c r="I84" s="92"/>
      <c r="J84" s="105">
        <v>0</v>
      </c>
      <c r="K84" s="105">
        <v>10469.916000000001</v>
      </c>
      <c r="Q84" s="62"/>
      <c r="R84" s="62"/>
      <c r="S84" s="62"/>
      <c r="T84" s="58"/>
      <c r="U84" s="58"/>
      <c r="V84" s="58"/>
      <c r="W84" s="58"/>
    </row>
    <row r="85" spans="1:209" s="3" customFormat="1" ht="35.25" customHeight="1" x14ac:dyDescent="0.45">
      <c r="A85" s="24" t="s">
        <v>120</v>
      </c>
      <c r="B85" s="68" t="s">
        <v>164</v>
      </c>
      <c r="C85" s="115"/>
      <c r="D85" s="25" t="s">
        <v>16</v>
      </c>
      <c r="E85" s="78">
        <v>13915.626</v>
      </c>
      <c r="F85" s="92"/>
      <c r="G85" s="78">
        <v>13915.626</v>
      </c>
      <c r="H85" s="78"/>
      <c r="I85" s="92"/>
      <c r="J85" s="105">
        <v>1501.95</v>
      </c>
      <c r="K85" s="105">
        <v>12413.675999999999</v>
      </c>
      <c r="Q85" s="62"/>
      <c r="R85" s="62"/>
      <c r="S85" s="62"/>
      <c r="T85" s="58"/>
      <c r="U85" s="58"/>
      <c r="V85" s="58"/>
      <c r="W85" s="58"/>
    </row>
    <row r="86" spans="1:209" s="3" customFormat="1" ht="35.25" customHeight="1" x14ac:dyDescent="0.45">
      <c r="A86" s="24" t="s">
        <v>131</v>
      </c>
      <c r="B86" s="37" t="s">
        <v>168</v>
      </c>
      <c r="C86" s="115"/>
      <c r="D86" s="25" t="s">
        <v>16</v>
      </c>
      <c r="E86" s="78">
        <v>190354</v>
      </c>
      <c r="F86" s="92"/>
      <c r="G86" s="78">
        <v>190354</v>
      </c>
      <c r="H86" s="78"/>
      <c r="I86" s="92"/>
      <c r="J86" s="105">
        <v>190354</v>
      </c>
      <c r="K86" s="105">
        <v>0</v>
      </c>
      <c r="Q86" s="62"/>
      <c r="R86" s="62"/>
      <c r="S86" s="62"/>
      <c r="T86" s="58"/>
      <c r="U86" s="58"/>
      <c r="V86" s="58"/>
      <c r="W86" s="58"/>
    </row>
    <row r="87" spans="1:209" s="3" customFormat="1" ht="35.25" customHeight="1" x14ac:dyDescent="0.45">
      <c r="A87" s="24" t="s">
        <v>177</v>
      </c>
      <c r="B87" s="37" t="s">
        <v>221</v>
      </c>
      <c r="C87" s="115"/>
      <c r="D87" s="25" t="s">
        <v>16</v>
      </c>
      <c r="E87" s="78">
        <v>7645.6769999999997</v>
      </c>
      <c r="F87" s="92"/>
      <c r="G87" s="78">
        <v>7645.6769999999997</v>
      </c>
      <c r="H87" s="78"/>
      <c r="I87" s="92"/>
      <c r="J87" s="105">
        <v>3646.098</v>
      </c>
      <c r="K87" s="105">
        <v>3999.5790000000002</v>
      </c>
      <c r="Q87" s="62"/>
      <c r="R87" s="62"/>
      <c r="S87" s="62"/>
      <c r="T87" s="58"/>
      <c r="U87" s="58"/>
      <c r="V87" s="58"/>
      <c r="W87" s="58"/>
    </row>
    <row r="88" spans="1:209" s="3" customFormat="1" ht="35.25" customHeight="1" x14ac:dyDescent="0.45">
      <c r="A88" s="24" t="s">
        <v>133</v>
      </c>
      <c r="B88" s="37" t="s">
        <v>169</v>
      </c>
      <c r="C88" s="115"/>
      <c r="D88" s="25" t="s">
        <v>16</v>
      </c>
      <c r="E88" s="78">
        <v>32769</v>
      </c>
      <c r="F88" s="92"/>
      <c r="G88" s="78">
        <v>32769</v>
      </c>
      <c r="H88" s="78"/>
      <c r="I88" s="92"/>
      <c r="J88" s="105">
        <v>32769</v>
      </c>
      <c r="K88" s="105">
        <v>0</v>
      </c>
      <c r="Q88" s="62"/>
      <c r="R88" s="62"/>
      <c r="S88" s="62"/>
      <c r="T88" s="58"/>
      <c r="U88" s="58"/>
      <c r="V88" s="58"/>
      <c r="W88" s="58"/>
    </row>
    <row r="89" spans="1:209" s="3" customFormat="1" ht="34.5" customHeight="1" x14ac:dyDescent="0.45">
      <c r="A89" s="24" t="s">
        <v>222</v>
      </c>
      <c r="B89" s="37" t="s">
        <v>137</v>
      </c>
      <c r="C89" s="115"/>
      <c r="D89" s="25" t="s">
        <v>16</v>
      </c>
      <c r="E89" s="78">
        <v>307811.47899999999</v>
      </c>
      <c r="F89" s="92"/>
      <c r="G89" s="78">
        <v>307811.47899999999</v>
      </c>
      <c r="H89" s="78"/>
      <c r="I89" s="93"/>
      <c r="J89" s="105">
        <v>6687.058</v>
      </c>
      <c r="K89" s="102">
        <v>301124.42099999997</v>
      </c>
      <c r="Q89" s="62"/>
      <c r="R89" s="62"/>
      <c r="S89" s="62"/>
      <c r="T89" s="58"/>
      <c r="U89" s="58"/>
      <c r="V89" s="58"/>
      <c r="W89" s="58"/>
    </row>
    <row r="90" spans="1:209" s="5" customFormat="1" ht="65.25" customHeight="1" x14ac:dyDescent="0.45">
      <c r="A90" s="21" t="s">
        <v>78</v>
      </c>
      <c r="B90" s="245" t="s">
        <v>79</v>
      </c>
      <c r="C90" s="39" t="s">
        <v>80</v>
      </c>
      <c r="D90" s="22" t="s">
        <v>16</v>
      </c>
      <c r="E90" s="31">
        <v>1151013.8610569835</v>
      </c>
      <c r="F90" s="31">
        <v>0</v>
      </c>
      <c r="G90" s="31">
        <v>1151014</v>
      </c>
      <c r="H90" s="40"/>
      <c r="I90" s="40"/>
      <c r="J90" s="121"/>
      <c r="K90" s="122"/>
      <c r="Q90" s="62"/>
      <c r="R90" s="62"/>
      <c r="S90" s="62"/>
      <c r="T90" s="61"/>
      <c r="U90" s="61"/>
      <c r="V90" s="61"/>
      <c r="W90" s="61"/>
    </row>
    <row r="91" spans="1:209" s="6" customFormat="1" ht="66" customHeight="1" x14ac:dyDescent="0.45">
      <c r="A91" s="21" t="s">
        <v>81</v>
      </c>
      <c r="B91" s="246"/>
      <c r="C91" s="39" t="s">
        <v>82</v>
      </c>
      <c r="D91" s="22" t="s">
        <v>3</v>
      </c>
      <c r="E91" s="41">
        <v>0.63826045248671104</v>
      </c>
      <c r="F91" s="41"/>
      <c r="G91" s="41">
        <v>0.63826052953342216</v>
      </c>
      <c r="H91" s="21"/>
      <c r="I91" s="21"/>
      <c r="J91" s="21"/>
      <c r="K91" s="21"/>
      <c r="L91" s="223"/>
      <c r="M91" s="224"/>
      <c r="N91" s="223"/>
      <c r="O91" s="224"/>
      <c r="P91" s="62"/>
      <c r="Q91" s="62"/>
      <c r="R91" s="285"/>
      <c r="S91" s="286"/>
      <c r="T91" s="285"/>
      <c r="U91" s="286"/>
      <c r="V91" s="285"/>
      <c r="W91" s="286"/>
      <c r="X91" s="223"/>
      <c r="Y91" s="224"/>
      <c r="Z91" s="223"/>
      <c r="AA91" s="224"/>
      <c r="AB91" s="223"/>
      <c r="AC91" s="224"/>
      <c r="AD91" s="223"/>
      <c r="AE91" s="224"/>
      <c r="AF91" s="223"/>
      <c r="AG91" s="224"/>
      <c r="AH91" s="223"/>
      <c r="AI91" s="224"/>
      <c r="AJ91" s="223"/>
      <c r="AK91" s="224"/>
      <c r="AL91" s="223"/>
      <c r="AM91" s="224"/>
      <c r="AN91" s="223"/>
      <c r="AO91" s="224"/>
      <c r="AP91" s="223"/>
      <c r="AQ91" s="224"/>
      <c r="AR91" s="223"/>
      <c r="AS91" s="224"/>
      <c r="AT91" s="223"/>
      <c r="AU91" s="224"/>
      <c r="AV91" s="223"/>
      <c r="AW91" s="224"/>
      <c r="AX91" s="223"/>
      <c r="AY91" s="224"/>
      <c r="AZ91" s="223"/>
      <c r="BA91" s="224"/>
      <c r="BB91" s="223"/>
      <c r="BC91" s="224"/>
      <c r="BD91" s="223"/>
      <c r="BE91" s="224"/>
      <c r="BF91" s="223"/>
      <c r="BG91" s="224"/>
      <c r="BH91" s="223"/>
      <c r="BI91" s="224"/>
      <c r="BJ91" s="223"/>
      <c r="BK91" s="224"/>
      <c r="BL91" s="223"/>
      <c r="BM91" s="224"/>
      <c r="BN91" s="223"/>
      <c r="BO91" s="224"/>
      <c r="BP91" s="223"/>
      <c r="BQ91" s="224"/>
      <c r="BR91" s="223"/>
      <c r="BS91" s="224"/>
      <c r="BT91" s="223"/>
      <c r="BU91" s="224"/>
      <c r="BV91" s="223"/>
      <c r="BW91" s="224"/>
      <c r="BX91" s="223"/>
      <c r="BY91" s="224"/>
      <c r="BZ91" s="223"/>
      <c r="CA91" s="224"/>
      <c r="CB91" s="223"/>
      <c r="CC91" s="224"/>
      <c r="CD91" s="223"/>
      <c r="CE91" s="224"/>
      <c r="CF91" s="223"/>
      <c r="CG91" s="224"/>
      <c r="CH91" s="223"/>
      <c r="CI91" s="224"/>
      <c r="CJ91" s="223"/>
      <c r="CK91" s="224"/>
      <c r="CL91" s="223"/>
      <c r="CM91" s="224"/>
      <c r="CN91" s="223"/>
      <c r="CO91" s="224"/>
      <c r="CP91" s="223"/>
      <c r="CQ91" s="224"/>
      <c r="CR91" s="223"/>
      <c r="CS91" s="224"/>
      <c r="CT91" s="223"/>
      <c r="CU91" s="224"/>
      <c r="CV91" s="223"/>
      <c r="CW91" s="224"/>
      <c r="CX91" s="223"/>
      <c r="CY91" s="224"/>
      <c r="CZ91" s="223"/>
      <c r="DA91" s="224"/>
      <c r="DB91" s="223"/>
      <c r="DC91" s="224"/>
      <c r="DD91" s="223"/>
      <c r="DE91" s="224"/>
      <c r="DF91" s="223"/>
      <c r="DG91" s="224"/>
      <c r="DH91" s="223"/>
      <c r="DI91" s="224"/>
      <c r="DJ91" s="223"/>
      <c r="DK91" s="224"/>
      <c r="DL91" s="223"/>
      <c r="DM91" s="224"/>
      <c r="DN91" s="223"/>
      <c r="DO91" s="224"/>
      <c r="DP91" s="223"/>
      <c r="DQ91" s="224"/>
      <c r="DR91" s="223"/>
      <c r="DS91" s="224"/>
      <c r="DT91" s="223"/>
      <c r="DU91" s="224"/>
      <c r="DV91" s="223"/>
      <c r="DW91" s="224"/>
      <c r="DX91" s="223"/>
      <c r="DY91" s="224"/>
      <c r="DZ91" s="223"/>
      <c r="EA91" s="224"/>
      <c r="EB91" s="223"/>
      <c r="EC91" s="224"/>
      <c r="ED91" s="223"/>
      <c r="EE91" s="224"/>
      <c r="EF91" s="223"/>
      <c r="EG91" s="224"/>
      <c r="EH91" s="223"/>
      <c r="EI91" s="224"/>
      <c r="EJ91" s="223"/>
      <c r="EK91" s="224"/>
      <c r="EL91" s="223"/>
      <c r="EM91" s="224"/>
      <c r="EN91" s="223"/>
      <c r="EO91" s="224"/>
      <c r="EP91" s="223"/>
      <c r="EQ91" s="224"/>
      <c r="ER91" s="223"/>
      <c r="ES91" s="224"/>
      <c r="ET91" s="223"/>
      <c r="EU91" s="224"/>
      <c r="EV91" s="223"/>
      <c r="EW91" s="224"/>
      <c r="EX91" s="223"/>
      <c r="EY91" s="224"/>
      <c r="EZ91" s="223"/>
      <c r="FA91" s="224"/>
      <c r="FB91" s="223"/>
      <c r="FC91" s="224"/>
      <c r="FD91" s="223"/>
      <c r="FE91" s="224"/>
      <c r="FF91" s="223"/>
      <c r="FG91" s="224"/>
      <c r="FH91" s="223"/>
      <c r="FI91" s="224"/>
      <c r="FJ91" s="223"/>
      <c r="FK91" s="224"/>
      <c r="FL91" s="223"/>
      <c r="FM91" s="224"/>
      <c r="FN91" s="223"/>
      <c r="FO91" s="224"/>
      <c r="FP91" s="223"/>
      <c r="FQ91" s="224"/>
      <c r="FR91" s="223"/>
      <c r="FS91" s="224"/>
      <c r="FT91" s="223"/>
      <c r="FU91" s="224"/>
      <c r="FV91" s="223"/>
      <c r="FW91" s="224"/>
      <c r="FX91" s="223"/>
      <c r="FY91" s="224"/>
      <c r="FZ91" s="223"/>
      <c r="GA91" s="224"/>
      <c r="GB91" s="223"/>
      <c r="GC91" s="224"/>
      <c r="GD91" s="223"/>
      <c r="GE91" s="224"/>
      <c r="GF91" s="223"/>
      <c r="GG91" s="224"/>
      <c r="GH91" s="223"/>
      <c r="GI91" s="224"/>
      <c r="GJ91" s="223"/>
      <c r="GK91" s="224"/>
      <c r="GL91" s="223"/>
      <c r="GM91" s="224"/>
      <c r="GN91" s="223"/>
      <c r="GO91" s="224"/>
      <c r="GP91" s="223"/>
      <c r="GQ91" s="224"/>
      <c r="GR91" s="223"/>
      <c r="GS91" s="224"/>
      <c r="GT91" s="223"/>
      <c r="GU91" s="224"/>
      <c r="GV91" s="223"/>
      <c r="GW91" s="224"/>
      <c r="GX91" s="223"/>
      <c r="GY91" s="224"/>
      <c r="GZ91" s="223"/>
      <c r="HA91" s="224"/>
    </row>
    <row r="92" spans="1:209" s="6" customFormat="1" ht="66" customHeight="1" x14ac:dyDescent="0.45">
      <c r="A92" s="21" t="s">
        <v>183</v>
      </c>
      <c r="B92" s="245" t="s">
        <v>184</v>
      </c>
      <c r="C92" s="151" t="s">
        <v>80</v>
      </c>
      <c r="D92" s="22" t="s">
        <v>16</v>
      </c>
      <c r="E92" s="167">
        <v>1151013.8610569835</v>
      </c>
      <c r="F92" s="167">
        <v>0</v>
      </c>
      <c r="G92" s="167">
        <v>1151014</v>
      </c>
      <c r="H92" s="21"/>
      <c r="I92" s="21"/>
      <c r="J92" s="21"/>
      <c r="K92" s="21"/>
      <c r="L92" s="153"/>
      <c r="M92" s="154"/>
      <c r="N92" s="153"/>
      <c r="O92" s="154"/>
      <c r="P92" s="62"/>
      <c r="Q92" s="62"/>
      <c r="R92" s="176"/>
      <c r="S92" s="177"/>
      <c r="T92" s="176"/>
      <c r="U92" s="177"/>
      <c r="V92" s="176"/>
      <c r="W92" s="177"/>
      <c r="X92" s="153"/>
      <c r="Y92" s="154"/>
      <c r="Z92" s="153"/>
      <c r="AA92" s="154"/>
      <c r="AB92" s="153"/>
      <c r="AC92" s="154"/>
      <c r="AD92" s="153"/>
      <c r="AE92" s="154"/>
      <c r="AF92" s="153"/>
      <c r="AG92" s="154"/>
      <c r="AH92" s="153"/>
      <c r="AI92" s="154"/>
      <c r="AJ92" s="153"/>
      <c r="AK92" s="154"/>
      <c r="AL92" s="153"/>
      <c r="AM92" s="154"/>
      <c r="AN92" s="153"/>
      <c r="AO92" s="154"/>
      <c r="AP92" s="153"/>
      <c r="AQ92" s="154"/>
      <c r="AR92" s="153"/>
      <c r="AS92" s="154"/>
      <c r="AT92" s="153"/>
      <c r="AU92" s="154"/>
      <c r="AV92" s="153"/>
      <c r="AW92" s="154"/>
      <c r="AX92" s="153"/>
      <c r="AY92" s="154"/>
      <c r="AZ92" s="153"/>
      <c r="BA92" s="154"/>
      <c r="BB92" s="153"/>
      <c r="BC92" s="154"/>
      <c r="BD92" s="153"/>
      <c r="BE92" s="154"/>
      <c r="BF92" s="153"/>
      <c r="BG92" s="154"/>
      <c r="BH92" s="153"/>
      <c r="BI92" s="154"/>
      <c r="BJ92" s="153"/>
      <c r="BK92" s="154"/>
      <c r="BL92" s="153"/>
      <c r="BM92" s="154"/>
      <c r="BN92" s="153"/>
      <c r="BO92" s="154"/>
      <c r="BP92" s="153"/>
      <c r="BQ92" s="154"/>
      <c r="BR92" s="153"/>
      <c r="BS92" s="154"/>
      <c r="BT92" s="153"/>
      <c r="BU92" s="154"/>
      <c r="BV92" s="153"/>
      <c r="BW92" s="154"/>
      <c r="BX92" s="153"/>
      <c r="BY92" s="154"/>
      <c r="BZ92" s="153"/>
      <c r="CA92" s="154"/>
      <c r="CB92" s="153"/>
      <c r="CC92" s="154"/>
      <c r="CD92" s="153"/>
      <c r="CE92" s="154"/>
      <c r="CF92" s="153"/>
      <c r="CG92" s="154"/>
      <c r="CH92" s="153"/>
      <c r="CI92" s="154"/>
      <c r="CJ92" s="153"/>
      <c r="CK92" s="154"/>
      <c r="CL92" s="153"/>
      <c r="CM92" s="154"/>
      <c r="CN92" s="153"/>
      <c r="CO92" s="154"/>
      <c r="CP92" s="153"/>
      <c r="CQ92" s="154"/>
      <c r="CR92" s="153"/>
      <c r="CS92" s="154"/>
      <c r="CT92" s="153"/>
      <c r="CU92" s="154"/>
      <c r="CV92" s="153"/>
      <c r="CW92" s="154"/>
      <c r="CX92" s="153"/>
      <c r="CY92" s="154"/>
      <c r="CZ92" s="153"/>
      <c r="DA92" s="154"/>
      <c r="DB92" s="153"/>
      <c r="DC92" s="154"/>
      <c r="DD92" s="153"/>
      <c r="DE92" s="154"/>
      <c r="DF92" s="153"/>
      <c r="DG92" s="154"/>
      <c r="DH92" s="153"/>
      <c r="DI92" s="154"/>
      <c r="DJ92" s="153"/>
      <c r="DK92" s="154"/>
      <c r="DL92" s="153"/>
      <c r="DM92" s="154"/>
      <c r="DN92" s="153"/>
      <c r="DO92" s="154"/>
      <c r="DP92" s="153"/>
      <c r="DQ92" s="154"/>
      <c r="DR92" s="153"/>
      <c r="DS92" s="154"/>
      <c r="DT92" s="153"/>
      <c r="DU92" s="154"/>
      <c r="DV92" s="153"/>
      <c r="DW92" s="154"/>
      <c r="DX92" s="153"/>
      <c r="DY92" s="154"/>
      <c r="DZ92" s="153"/>
      <c r="EA92" s="154"/>
      <c r="EB92" s="153"/>
      <c r="EC92" s="154"/>
      <c r="ED92" s="153"/>
      <c r="EE92" s="154"/>
      <c r="EF92" s="153"/>
      <c r="EG92" s="154"/>
      <c r="EH92" s="153"/>
      <c r="EI92" s="154"/>
      <c r="EJ92" s="153"/>
      <c r="EK92" s="154"/>
      <c r="EL92" s="153"/>
      <c r="EM92" s="154"/>
      <c r="EN92" s="153"/>
      <c r="EO92" s="154"/>
      <c r="EP92" s="153"/>
      <c r="EQ92" s="154"/>
      <c r="ER92" s="153"/>
      <c r="ES92" s="154"/>
      <c r="ET92" s="153"/>
      <c r="EU92" s="154"/>
      <c r="EV92" s="153"/>
      <c r="EW92" s="154"/>
      <c r="EX92" s="153"/>
      <c r="EY92" s="154"/>
      <c r="EZ92" s="153"/>
      <c r="FA92" s="154"/>
      <c r="FB92" s="153"/>
      <c r="FC92" s="154"/>
      <c r="FD92" s="153"/>
      <c r="FE92" s="154"/>
      <c r="FF92" s="153"/>
      <c r="FG92" s="154"/>
      <c r="FH92" s="153"/>
      <c r="FI92" s="154"/>
      <c r="FJ92" s="153"/>
      <c r="FK92" s="154"/>
      <c r="FL92" s="153"/>
      <c r="FM92" s="154"/>
      <c r="FN92" s="153"/>
      <c r="FO92" s="154"/>
      <c r="FP92" s="153"/>
      <c r="FQ92" s="154"/>
      <c r="FR92" s="153"/>
      <c r="FS92" s="154"/>
      <c r="FT92" s="153"/>
      <c r="FU92" s="154"/>
      <c r="FV92" s="153"/>
      <c r="FW92" s="154"/>
      <c r="FX92" s="153"/>
      <c r="FY92" s="154"/>
      <c r="FZ92" s="153"/>
      <c r="GA92" s="154"/>
      <c r="GB92" s="153"/>
      <c r="GC92" s="154"/>
      <c r="GD92" s="153"/>
      <c r="GE92" s="154"/>
      <c r="GF92" s="153"/>
      <c r="GG92" s="154"/>
      <c r="GH92" s="153"/>
      <c r="GI92" s="154"/>
      <c r="GJ92" s="153"/>
      <c r="GK92" s="154"/>
      <c r="GL92" s="153"/>
      <c r="GM92" s="154"/>
      <c r="GN92" s="153"/>
      <c r="GO92" s="154"/>
      <c r="GP92" s="153"/>
      <c r="GQ92" s="154"/>
      <c r="GR92" s="153"/>
      <c r="GS92" s="154"/>
      <c r="GT92" s="153"/>
      <c r="GU92" s="154"/>
      <c r="GV92" s="153"/>
      <c r="GW92" s="154"/>
      <c r="GX92" s="153"/>
      <c r="GY92" s="154"/>
      <c r="GZ92" s="153"/>
      <c r="HA92" s="154"/>
    </row>
    <row r="93" spans="1:209" s="6" customFormat="1" ht="66" customHeight="1" x14ac:dyDescent="0.45">
      <c r="A93" s="21" t="s">
        <v>185</v>
      </c>
      <c r="B93" s="246"/>
      <c r="C93" s="151" t="s">
        <v>82</v>
      </c>
      <c r="D93" s="22" t="s">
        <v>3</v>
      </c>
      <c r="E93" s="167">
        <v>0.63826045248671104</v>
      </c>
      <c r="F93" s="167"/>
      <c r="G93" s="167">
        <v>0.63826052953342216</v>
      </c>
      <c r="H93" s="21"/>
      <c r="I93" s="21"/>
      <c r="J93" s="21"/>
      <c r="K93" s="21"/>
      <c r="L93" s="153"/>
      <c r="M93" s="154"/>
      <c r="N93" s="153"/>
      <c r="O93" s="154"/>
      <c r="P93" s="62"/>
      <c r="Q93" s="62"/>
      <c r="R93" s="176"/>
      <c r="S93" s="177"/>
      <c r="T93" s="176"/>
      <c r="U93" s="177"/>
      <c r="V93" s="176"/>
      <c r="W93" s="177"/>
      <c r="X93" s="153"/>
      <c r="Y93" s="154"/>
      <c r="Z93" s="153"/>
      <c r="AA93" s="154"/>
      <c r="AB93" s="153"/>
      <c r="AC93" s="154"/>
      <c r="AD93" s="153"/>
      <c r="AE93" s="154"/>
      <c r="AF93" s="153"/>
      <c r="AG93" s="154"/>
      <c r="AH93" s="153"/>
      <c r="AI93" s="154"/>
      <c r="AJ93" s="153"/>
      <c r="AK93" s="154"/>
      <c r="AL93" s="153"/>
      <c r="AM93" s="154"/>
      <c r="AN93" s="153"/>
      <c r="AO93" s="154"/>
      <c r="AP93" s="153"/>
      <c r="AQ93" s="154"/>
      <c r="AR93" s="153"/>
      <c r="AS93" s="154"/>
      <c r="AT93" s="153"/>
      <c r="AU93" s="154"/>
      <c r="AV93" s="153"/>
      <c r="AW93" s="154"/>
      <c r="AX93" s="153"/>
      <c r="AY93" s="154"/>
      <c r="AZ93" s="153"/>
      <c r="BA93" s="154"/>
      <c r="BB93" s="153"/>
      <c r="BC93" s="154"/>
      <c r="BD93" s="153"/>
      <c r="BE93" s="154"/>
      <c r="BF93" s="153"/>
      <c r="BG93" s="154"/>
      <c r="BH93" s="153"/>
      <c r="BI93" s="154"/>
      <c r="BJ93" s="153"/>
      <c r="BK93" s="154"/>
      <c r="BL93" s="153"/>
      <c r="BM93" s="154"/>
      <c r="BN93" s="153"/>
      <c r="BO93" s="154"/>
      <c r="BP93" s="153"/>
      <c r="BQ93" s="154"/>
      <c r="BR93" s="153"/>
      <c r="BS93" s="154"/>
      <c r="BT93" s="153"/>
      <c r="BU93" s="154"/>
      <c r="BV93" s="153"/>
      <c r="BW93" s="154"/>
      <c r="BX93" s="153"/>
      <c r="BY93" s="154"/>
      <c r="BZ93" s="153"/>
      <c r="CA93" s="154"/>
      <c r="CB93" s="153"/>
      <c r="CC93" s="154"/>
      <c r="CD93" s="153"/>
      <c r="CE93" s="154"/>
      <c r="CF93" s="153"/>
      <c r="CG93" s="154"/>
      <c r="CH93" s="153"/>
      <c r="CI93" s="154"/>
      <c r="CJ93" s="153"/>
      <c r="CK93" s="154"/>
      <c r="CL93" s="153"/>
      <c r="CM93" s="154"/>
      <c r="CN93" s="153"/>
      <c r="CO93" s="154"/>
      <c r="CP93" s="153"/>
      <c r="CQ93" s="154"/>
      <c r="CR93" s="153"/>
      <c r="CS93" s="154"/>
      <c r="CT93" s="153"/>
      <c r="CU93" s="154"/>
      <c r="CV93" s="153"/>
      <c r="CW93" s="154"/>
      <c r="CX93" s="153"/>
      <c r="CY93" s="154"/>
      <c r="CZ93" s="153"/>
      <c r="DA93" s="154"/>
      <c r="DB93" s="153"/>
      <c r="DC93" s="154"/>
      <c r="DD93" s="153"/>
      <c r="DE93" s="154"/>
      <c r="DF93" s="153"/>
      <c r="DG93" s="154"/>
      <c r="DH93" s="153"/>
      <c r="DI93" s="154"/>
      <c r="DJ93" s="153"/>
      <c r="DK93" s="154"/>
      <c r="DL93" s="153"/>
      <c r="DM93" s="154"/>
      <c r="DN93" s="153"/>
      <c r="DO93" s="154"/>
      <c r="DP93" s="153"/>
      <c r="DQ93" s="154"/>
      <c r="DR93" s="153"/>
      <c r="DS93" s="154"/>
      <c r="DT93" s="153"/>
      <c r="DU93" s="154"/>
      <c r="DV93" s="153"/>
      <c r="DW93" s="154"/>
      <c r="DX93" s="153"/>
      <c r="DY93" s="154"/>
      <c r="DZ93" s="153"/>
      <c r="EA93" s="154"/>
      <c r="EB93" s="153"/>
      <c r="EC93" s="154"/>
      <c r="ED93" s="153"/>
      <c r="EE93" s="154"/>
      <c r="EF93" s="153"/>
      <c r="EG93" s="154"/>
      <c r="EH93" s="153"/>
      <c r="EI93" s="154"/>
      <c r="EJ93" s="153"/>
      <c r="EK93" s="154"/>
      <c r="EL93" s="153"/>
      <c r="EM93" s="154"/>
      <c r="EN93" s="153"/>
      <c r="EO93" s="154"/>
      <c r="EP93" s="153"/>
      <c r="EQ93" s="154"/>
      <c r="ER93" s="153"/>
      <c r="ES93" s="154"/>
      <c r="ET93" s="153"/>
      <c r="EU93" s="154"/>
      <c r="EV93" s="153"/>
      <c r="EW93" s="154"/>
      <c r="EX93" s="153"/>
      <c r="EY93" s="154"/>
      <c r="EZ93" s="153"/>
      <c r="FA93" s="154"/>
      <c r="FB93" s="153"/>
      <c r="FC93" s="154"/>
      <c r="FD93" s="153"/>
      <c r="FE93" s="154"/>
      <c r="FF93" s="153"/>
      <c r="FG93" s="154"/>
      <c r="FH93" s="153"/>
      <c r="FI93" s="154"/>
      <c r="FJ93" s="153"/>
      <c r="FK93" s="154"/>
      <c r="FL93" s="153"/>
      <c r="FM93" s="154"/>
      <c r="FN93" s="153"/>
      <c r="FO93" s="154"/>
      <c r="FP93" s="153"/>
      <c r="FQ93" s="154"/>
      <c r="FR93" s="153"/>
      <c r="FS93" s="154"/>
      <c r="FT93" s="153"/>
      <c r="FU93" s="154"/>
      <c r="FV93" s="153"/>
      <c r="FW93" s="154"/>
      <c r="FX93" s="153"/>
      <c r="FY93" s="154"/>
      <c r="FZ93" s="153"/>
      <c r="GA93" s="154"/>
      <c r="GB93" s="153"/>
      <c r="GC93" s="154"/>
      <c r="GD93" s="153"/>
      <c r="GE93" s="154"/>
      <c r="GF93" s="153"/>
      <c r="GG93" s="154"/>
      <c r="GH93" s="153"/>
      <c r="GI93" s="154"/>
      <c r="GJ93" s="153"/>
      <c r="GK93" s="154"/>
      <c r="GL93" s="153"/>
      <c r="GM93" s="154"/>
      <c r="GN93" s="153"/>
      <c r="GO93" s="154"/>
      <c r="GP93" s="153"/>
      <c r="GQ93" s="154"/>
      <c r="GR93" s="153"/>
      <c r="GS93" s="154"/>
      <c r="GT93" s="153"/>
      <c r="GU93" s="154"/>
      <c r="GV93" s="153"/>
      <c r="GW93" s="154"/>
      <c r="GX93" s="153"/>
      <c r="GY93" s="154"/>
      <c r="GZ93" s="153"/>
      <c r="HA93" s="154"/>
    </row>
    <row r="94" spans="1:209" s="3" customFormat="1" ht="54" customHeight="1" x14ac:dyDescent="0.45">
      <c r="A94" s="24" t="s">
        <v>186</v>
      </c>
      <c r="B94" s="273" t="s">
        <v>83</v>
      </c>
      <c r="C94" s="274"/>
      <c r="D94" s="25" t="s">
        <v>16</v>
      </c>
      <c r="E94" s="93">
        <v>178071302.16094303</v>
      </c>
      <c r="F94" s="93"/>
      <c r="G94" s="93">
        <v>178071302.16094303</v>
      </c>
      <c r="H94" s="109"/>
      <c r="I94" s="109"/>
      <c r="J94" s="91"/>
      <c r="K94" s="91"/>
      <c r="Q94" s="62"/>
      <c r="R94" s="62"/>
      <c r="S94" s="62"/>
      <c r="T94" s="58"/>
      <c r="U94" s="58"/>
      <c r="V94" s="58"/>
      <c r="W94" s="58"/>
    </row>
    <row r="95" spans="1:209" s="5" customFormat="1" ht="44.25" customHeight="1" x14ac:dyDescent="0.2">
      <c r="A95" s="63"/>
      <c r="B95" s="42"/>
      <c r="C95" s="42"/>
      <c r="D95" s="43"/>
      <c r="E95" s="44"/>
      <c r="F95" s="45"/>
      <c r="G95" s="144"/>
      <c r="H95" s="45"/>
      <c r="I95" s="45"/>
      <c r="J95" s="46"/>
      <c r="K95" s="46"/>
      <c r="Q95" s="61"/>
      <c r="R95" s="61"/>
      <c r="S95" s="61"/>
      <c r="T95" s="61"/>
      <c r="U95" s="61"/>
      <c r="V95" s="61"/>
      <c r="W95" s="61"/>
    </row>
    <row r="96" spans="1:209" s="5" customFormat="1" ht="44.25" customHeight="1" x14ac:dyDescent="0.2">
      <c r="A96" s="63"/>
      <c r="B96" s="42"/>
      <c r="C96" s="42"/>
      <c r="D96" s="43"/>
      <c r="E96" s="44"/>
      <c r="F96" s="45"/>
      <c r="G96" s="74"/>
      <c r="H96" s="45"/>
      <c r="I96" s="45"/>
      <c r="J96" s="46"/>
      <c r="K96" s="46"/>
      <c r="Q96" s="61"/>
      <c r="R96" s="61"/>
      <c r="S96" s="61"/>
      <c r="T96" s="61"/>
      <c r="U96" s="61"/>
      <c r="V96" s="61"/>
      <c r="W96" s="61"/>
    </row>
    <row r="97" spans="1:23" s="2" customFormat="1" ht="30" x14ac:dyDescent="0.4">
      <c r="A97" s="47"/>
      <c r="B97" s="47"/>
      <c r="C97" s="47"/>
      <c r="D97" s="47" t="s">
        <v>85</v>
      </c>
      <c r="E97" s="47"/>
      <c r="F97" s="47"/>
      <c r="G97" s="75"/>
      <c r="H97" s="47"/>
      <c r="I97" s="47"/>
      <c r="J97" s="47"/>
      <c r="K97" s="47"/>
      <c r="Q97" s="58"/>
      <c r="R97" s="58"/>
      <c r="S97" s="58"/>
      <c r="T97" s="58"/>
      <c r="U97" s="58"/>
      <c r="V97" s="58"/>
      <c r="W97" s="58"/>
    </row>
    <row r="98" spans="1:23" s="2" customFormat="1" ht="30.75" x14ac:dyDescent="0.45">
      <c r="A98" s="48"/>
      <c r="B98" s="48"/>
      <c r="C98" s="48"/>
      <c r="D98" s="48"/>
      <c r="E98" s="48"/>
      <c r="F98" s="48"/>
      <c r="G98" s="73"/>
      <c r="H98" s="48"/>
      <c r="I98" s="48"/>
      <c r="J98" s="48"/>
      <c r="K98" s="48"/>
      <c r="Q98" s="58"/>
      <c r="R98" s="58"/>
      <c r="S98" s="58"/>
      <c r="T98" s="58"/>
      <c r="U98" s="58"/>
      <c r="V98" s="58"/>
      <c r="W98" s="58"/>
    </row>
    <row r="99" spans="1:23" s="54" customFormat="1" ht="40.5" customHeight="1" x14ac:dyDescent="0.55000000000000004">
      <c r="A99" s="57"/>
      <c r="B99" s="53"/>
      <c r="C99" s="53"/>
      <c r="D99" s="57" t="s">
        <v>138</v>
      </c>
      <c r="E99" s="53"/>
      <c r="F99" s="53"/>
      <c r="G99" s="53"/>
      <c r="H99" s="53"/>
      <c r="I99" s="57"/>
      <c r="J99" s="53"/>
      <c r="K99" s="53"/>
      <c r="Q99" s="178"/>
      <c r="R99" s="178"/>
      <c r="S99" s="178"/>
      <c r="T99" s="178"/>
      <c r="U99" s="178"/>
      <c r="V99" s="178"/>
      <c r="W99" s="178"/>
    </row>
    <row r="100" spans="1:23" s="54" customFormat="1" ht="120" customHeight="1" x14ac:dyDescent="0.55000000000000004">
      <c r="A100" s="53"/>
      <c r="B100" s="53"/>
      <c r="C100" s="53"/>
      <c r="D100" s="53"/>
      <c r="E100" s="53"/>
      <c r="F100" s="53"/>
      <c r="G100" s="53"/>
      <c r="H100" s="53"/>
      <c r="I100" s="219"/>
      <c r="J100" s="219"/>
      <c r="K100" s="219"/>
      <c r="Q100" s="178"/>
      <c r="R100" s="178"/>
      <c r="S100" s="178"/>
      <c r="T100" s="178"/>
      <c r="U100" s="178"/>
      <c r="V100" s="178"/>
      <c r="W100" s="178"/>
    </row>
    <row r="101" spans="1:23" s="54" customFormat="1" ht="40.5" x14ac:dyDescent="0.55000000000000004">
      <c r="A101" s="53"/>
      <c r="B101" s="53"/>
      <c r="C101" s="53"/>
      <c r="D101" s="53"/>
      <c r="E101" s="53"/>
      <c r="F101" s="53"/>
      <c r="G101" s="53"/>
      <c r="H101" s="53"/>
      <c r="I101" s="53"/>
      <c r="J101" s="53"/>
      <c r="K101" s="53"/>
      <c r="Q101" s="178"/>
      <c r="R101" s="178"/>
      <c r="S101" s="178"/>
      <c r="T101" s="178"/>
      <c r="U101" s="178"/>
      <c r="V101" s="178"/>
      <c r="W101" s="178"/>
    </row>
    <row r="102" spans="1:23" s="2" customFormat="1" ht="39" customHeight="1" x14ac:dyDescent="0.5">
      <c r="A102" s="220"/>
      <c r="B102" s="220"/>
      <c r="C102" s="220"/>
      <c r="D102" s="48" t="s">
        <v>88</v>
      </c>
      <c r="E102" s="48"/>
      <c r="F102" s="48"/>
      <c r="G102" s="48"/>
      <c r="H102" s="48"/>
      <c r="I102" s="48"/>
      <c r="J102" s="48"/>
      <c r="K102" s="48"/>
      <c r="Q102" s="58"/>
      <c r="R102" s="58"/>
      <c r="S102" s="58"/>
      <c r="T102" s="58"/>
      <c r="U102" s="58"/>
      <c r="V102" s="58"/>
      <c r="W102" s="58"/>
    </row>
    <row r="103" spans="1:23" s="2" customFormat="1" ht="35.25" x14ac:dyDescent="0.5">
      <c r="A103" s="49"/>
      <c r="B103" s="50"/>
      <c r="C103" s="50"/>
      <c r="D103" s="48" t="s">
        <v>89</v>
      </c>
      <c r="E103" s="48"/>
      <c r="F103" s="48"/>
      <c r="G103" s="48"/>
      <c r="H103" s="48"/>
      <c r="I103" s="57"/>
      <c r="J103" s="48"/>
      <c r="K103" s="48"/>
      <c r="Q103" s="58"/>
      <c r="R103" s="58"/>
      <c r="S103" s="58"/>
      <c r="T103" s="58"/>
      <c r="U103" s="58"/>
      <c r="V103" s="58"/>
      <c r="W103" s="58"/>
    </row>
    <row r="104" spans="1:23" s="2" customFormat="1" ht="30.75" x14ac:dyDescent="0.45">
      <c r="A104" s="51"/>
      <c r="B104" s="48"/>
      <c r="C104" s="48"/>
      <c r="D104" s="48"/>
      <c r="E104" s="48"/>
      <c r="F104" s="48"/>
      <c r="G104" s="48"/>
      <c r="H104" s="48"/>
      <c r="I104" s="48"/>
      <c r="J104" s="48"/>
      <c r="K104" s="48"/>
      <c r="Q104" s="58"/>
      <c r="R104" s="58"/>
      <c r="S104" s="58"/>
      <c r="T104" s="58"/>
      <c r="U104" s="58"/>
      <c r="V104" s="58"/>
      <c r="W104" s="58"/>
    </row>
    <row r="105" spans="1:23" s="2" customFormat="1" ht="30.75" x14ac:dyDescent="0.45">
      <c r="A105" s="52"/>
      <c r="B105" s="48"/>
      <c r="C105" s="52"/>
      <c r="D105" s="48"/>
      <c r="E105" s="52" t="s">
        <v>90</v>
      </c>
      <c r="F105" s="48"/>
      <c r="G105" s="48"/>
      <c r="H105" s="48"/>
      <c r="I105" s="48"/>
      <c r="J105" s="52"/>
      <c r="K105" s="48"/>
      <c r="Q105" s="58"/>
      <c r="R105" s="58"/>
      <c r="S105" s="58"/>
      <c r="T105" s="58"/>
      <c r="U105" s="58"/>
      <c r="V105" s="58"/>
      <c r="W105" s="58"/>
    </row>
    <row r="106" spans="1:23" s="2" customFormat="1" ht="23.25" x14ac:dyDescent="0.35">
      <c r="A106" s="10"/>
      <c r="B106" s="10"/>
      <c r="C106" s="9"/>
      <c r="D106" s="9"/>
      <c r="E106" s="9"/>
      <c r="F106" s="9"/>
      <c r="G106" s="9"/>
      <c r="H106" s="9"/>
      <c r="I106" s="9"/>
      <c r="J106" s="9"/>
      <c r="K106" s="9"/>
      <c r="Q106" s="58"/>
      <c r="R106" s="58"/>
      <c r="S106" s="58"/>
      <c r="T106" s="58"/>
      <c r="U106" s="58"/>
      <c r="V106" s="58"/>
      <c r="W106" s="58"/>
    </row>
    <row r="107" spans="1:23" s="2" customFormat="1" ht="23.25" x14ac:dyDescent="0.35">
      <c r="A107" s="10"/>
      <c r="B107" s="10"/>
      <c r="C107" s="7"/>
      <c r="D107" s="9"/>
      <c r="E107" s="9"/>
      <c r="F107" s="9"/>
      <c r="G107" s="9"/>
      <c r="H107" s="9"/>
      <c r="I107" s="9"/>
      <c r="J107" s="9"/>
      <c r="K107" s="9"/>
      <c r="Q107" s="58"/>
      <c r="R107" s="58"/>
      <c r="S107" s="58"/>
      <c r="T107" s="58"/>
      <c r="U107" s="58"/>
      <c r="V107" s="58"/>
      <c r="W107" s="58"/>
    </row>
    <row r="108" spans="1:23" s="2" customFormat="1" ht="15.75" x14ac:dyDescent="0.25">
      <c r="A108" s="11"/>
      <c r="B108" s="11"/>
      <c r="F108" s="8"/>
      <c r="G108" s="8"/>
      <c r="H108" s="8"/>
      <c r="I108" s="8"/>
      <c r="J108" s="8"/>
      <c r="K108" s="8"/>
      <c r="Q108" s="58"/>
      <c r="R108" s="58"/>
      <c r="S108" s="58"/>
      <c r="T108" s="58"/>
      <c r="U108" s="58"/>
      <c r="V108" s="58"/>
      <c r="W108" s="58"/>
    </row>
    <row r="109" spans="1:23" s="2" customFormat="1" ht="15.75" x14ac:dyDescent="0.25">
      <c r="A109" s="11"/>
      <c r="B109" s="11"/>
      <c r="F109" s="8"/>
      <c r="G109" s="8"/>
      <c r="H109" s="8"/>
      <c r="I109" s="8"/>
      <c r="J109" s="8"/>
      <c r="K109" s="8"/>
      <c r="Q109" s="58"/>
      <c r="R109" s="58"/>
      <c r="S109" s="58"/>
      <c r="T109" s="58"/>
      <c r="U109" s="58"/>
      <c r="V109" s="58"/>
      <c r="W109" s="58"/>
    </row>
    <row r="110" spans="1:23" s="2" customFormat="1" ht="15.75" x14ac:dyDescent="0.25">
      <c r="A110" s="11"/>
      <c r="B110" s="11"/>
      <c r="F110" s="8"/>
      <c r="G110" s="8"/>
      <c r="H110" s="8"/>
      <c r="I110" s="221"/>
      <c r="J110" s="222"/>
      <c r="K110" s="8"/>
      <c r="Q110" s="58"/>
      <c r="R110" s="58"/>
      <c r="S110" s="58"/>
      <c r="T110" s="58"/>
      <c r="U110" s="58"/>
      <c r="V110" s="58"/>
      <c r="W110" s="58"/>
    </row>
    <row r="111" spans="1:23" s="2" customFormat="1" ht="15.75" x14ac:dyDescent="0.25">
      <c r="A111" s="11"/>
      <c r="B111" s="11"/>
      <c r="F111" s="8"/>
      <c r="G111" s="8"/>
      <c r="H111" s="8"/>
      <c r="I111" s="8"/>
      <c r="J111" s="8"/>
      <c r="K111" s="8"/>
      <c r="Q111" s="58"/>
      <c r="R111" s="58"/>
      <c r="S111" s="58"/>
      <c r="T111" s="58"/>
      <c r="U111" s="58"/>
      <c r="V111" s="58"/>
      <c r="W111" s="58"/>
    </row>
    <row r="112" spans="1:23" s="2" customFormat="1" ht="15.75" x14ac:dyDescent="0.25">
      <c r="A112" s="11"/>
      <c r="B112" s="11"/>
      <c r="C112" s="8"/>
      <c r="D112" s="8"/>
      <c r="E112" s="8"/>
      <c r="F112" s="8"/>
      <c r="G112" s="8"/>
      <c r="H112" s="8"/>
      <c r="I112" s="8"/>
      <c r="J112" s="8"/>
      <c r="K112" s="8"/>
      <c r="Q112" s="58"/>
      <c r="R112" s="58"/>
      <c r="S112" s="58"/>
      <c r="T112" s="58"/>
      <c r="U112" s="58"/>
      <c r="V112" s="58"/>
      <c r="W112" s="58"/>
    </row>
    <row r="113" spans="1:23" s="2" customFormat="1" ht="15.75" x14ac:dyDescent="0.25">
      <c r="A113" s="11"/>
      <c r="B113" s="11"/>
      <c r="C113" s="8"/>
      <c r="D113" s="8"/>
      <c r="E113" s="8"/>
      <c r="F113" s="8"/>
      <c r="G113" s="8"/>
      <c r="H113" s="8"/>
      <c r="I113" s="8"/>
      <c r="J113" s="8"/>
      <c r="K113" s="8"/>
      <c r="Q113" s="58"/>
      <c r="R113" s="58"/>
      <c r="S113" s="58"/>
      <c r="T113" s="58"/>
      <c r="U113" s="58"/>
      <c r="V113" s="58"/>
      <c r="W113" s="58"/>
    </row>
    <row r="114" spans="1:23" s="2" customFormat="1" ht="15.75" x14ac:dyDescent="0.25">
      <c r="A114" s="11"/>
      <c r="B114" s="11"/>
      <c r="C114" s="8"/>
      <c r="D114" s="8"/>
      <c r="E114" s="8"/>
      <c r="F114" s="8"/>
      <c r="G114" s="8"/>
      <c r="H114" s="8"/>
      <c r="I114" s="8"/>
      <c r="J114" s="8"/>
      <c r="K114" s="8"/>
      <c r="Q114" s="58"/>
      <c r="R114" s="58"/>
      <c r="S114" s="58"/>
      <c r="T114" s="58"/>
      <c r="U114" s="58"/>
      <c r="V114" s="58"/>
      <c r="W114" s="58"/>
    </row>
    <row r="115" spans="1:23" s="2" customFormat="1" ht="15.75" x14ac:dyDescent="0.25">
      <c r="A115" s="11"/>
      <c r="B115" s="11"/>
      <c r="C115" s="8"/>
      <c r="D115" s="8"/>
      <c r="E115" s="8"/>
      <c r="F115" s="8"/>
      <c r="G115" s="8"/>
      <c r="H115" s="8"/>
      <c r="I115" s="8"/>
      <c r="J115" s="8"/>
      <c r="K115" s="8"/>
      <c r="Q115" s="58"/>
      <c r="R115" s="58"/>
      <c r="S115" s="58"/>
      <c r="T115" s="58"/>
      <c r="U115" s="58"/>
      <c r="V115" s="58"/>
      <c r="W115" s="58"/>
    </row>
    <row r="116" spans="1:23" s="2" customFormat="1" ht="15.75" x14ac:dyDescent="0.25">
      <c r="A116" s="11"/>
      <c r="B116" s="11"/>
      <c r="C116" s="8"/>
      <c r="D116" s="8"/>
      <c r="E116" s="8"/>
      <c r="F116" s="8"/>
      <c r="G116" s="8"/>
      <c r="H116" s="8"/>
      <c r="I116" s="8"/>
      <c r="J116" s="8"/>
      <c r="K116" s="8"/>
      <c r="Q116" s="58"/>
      <c r="R116" s="58"/>
      <c r="S116" s="58"/>
      <c r="T116" s="58"/>
      <c r="U116" s="58"/>
      <c r="V116" s="58"/>
      <c r="W116" s="58"/>
    </row>
    <row r="117" spans="1:23" s="2" customFormat="1" ht="15.75" x14ac:dyDescent="0.25">
      <c r="A117" s="11"/>
      <c r="B117" s="11"/>
      <c r="C117" s="8"/>
      <c r="D117" s="8"/>
      <c r="E117" s="8"/>
      <c r="F117" s="8"/>
      <c r="G117" s="8"/>
      <c r="H117" s="8"/>
      <c r="I117" s="8"/>
      <c r="J117" s="8"/>
      <c r="K117" s="8"/>
      <c r="Q117" s="58"/>
      <c r="R117" s="58"/>
      <c r="S117" s="58"/>
      <c r="T117" s="58"/>
      <c r="U117" s="58"/>
      <c r="V117" s="58"/>
      <c r="W117" s="58"/>
    </row>
    <row r="118" spans="1:23" s="2" customFormat="1" ht="15.75" x14ac:dyDescent="0.25">
      <c r="A118" s="11"/>
      <c r="B118" s="11"/>
      <c r="C118" s="8"/>
      <c r="D118" s="8"/>
      <c r="E118" s="8"/>
      <c r="F118" s="8"/>
      <c r="G118" s="8"/>
      <c r="H118" s="8"/>
      <c r="I118" s="8"/>
      <c r="J118" s="8"/>
      <c r="K118" s="8"/>
      <c r="Q118" s="58"/>
      <c r="R118" s="58"/>
      <c r="S118" s="58"/>
      <c r="T118" s="58"/>
      <c r="U118" s="58"/>
      <c r="V118" s="58"/>
      <c r="W118" s="58"/>
    </row>
    <row r="119" spans="1:23" s="2" customFormat="1" ht="15.75" x14ac:dyDescent="0.25">
      <c r="A119" s="11"/>
      <c r="B119" s="11"/>
      <c r="C119" s="8"/>
      <c r="D119" s="8"/>
      <c r="E119" s="8"/>
      <c r="F119" s="8"/>
      <c r="G119" s="8"/>
      <c r="H119" s="8"/>
      <c r="I119" s="8"/>
      <c r="J119" s="8"/>
      <c r="K119" s="8"/>
      <c r="Q119" s="58"/>
      <c r="R119" s="58"/>
      <c r="S119" s="58"/>
      <c r="T119" s="58"/>
      <c r="U119" s="58"/>
      <c r="V119" s="58"/>
      <c r="W119" s="58"/>
    </row>
    <row r="120" spans="1:23" s="2" customFormat="1" ht="15.75" x14ac:dyDescent="0.25">
      <c r="A120" s="11"/>
      <c r="B120" s="11"/>
      <c r="C120" s="8"/>
      <c r="D120" s="8"/>
      <c r="E120" s="8"/>
      <c r="F120" s="8"/>
      <c r="G120" s="8"/>
      <c r="H120" s="8"/>
      <c r="I120" s="8"/>
      <c r="J120" s="8"/>
      <c r="K120" s="8"/>
      <c r="Q120" s="58"/>
      <c r="R120" s="58"/>
      <c r="S120" s="58"/>
      <c r="T120" s="58"/>
      <c r="U120" s="58"/>
      <c r="V120" s="58"/>
      <c r="W120" s="58"/>
    </row>
    <row r="121" spans="1:23" s="2" customFormat="1" ht="15.75" x14ac:dyDescent="0.25">
      <c r="A121" s="11"/>
      <c r="B121" s="11"/>
      <c r="C121" s="8"/>
      <c r="D121" s="8"/>
      <c r="E121" s="8"/>
      <c r="F121" s="8"/>
      <c r="G121" s="8"/>
      <c r="H121" s="8"/>
      <c r="I121" s="8"/>
      <c r="J121" s="8"/>
      <c r="K121" s="8"/>
      <c r="Q121" s="58"/>
      <c r="R121" s="58"/>
      <c r="S121" s="58"/>
      <c r="T121" s="58"/>
      <c r="U121" s="58"/>
      <c r="V121" s="58"/>
      <c r="W121" s="58"/>
    </row>
    <row r="122" spans="1:23" s="2" customFormat="1" x14ac:dyDescent="0.2">
      <c r="A122" s="11"/>
      <c r="B122" s="11"/>
      <c r="Q122" s="58"/>
      <c r="R122" s="58"/>
      <c r="S122" s="58"/>
      <c r="T122" s="58"/>
      <c r="U122" s="58"/>
      <c r="V122" s="58"/>
      <c r="W122" s="58"/>
    </row>
    <row r="123" spans="1:23" s="2" customFormat="1" x14ac:dyDescent="0.2">
      <c r="A123" s="11"/>
      <c r="B123" s="11"/>
      <c r="Q123" s="58"/>
      <c r="R123" s="58"/>
      <c r="S123" s="58"/>
      <c r="T123" s="58"/>
      <c r="U123" s="58"/>
      <c r="V123" s="58"/>
      <c r="W123" s="58"/>
    </row>
    <row r="124" spans="1:23" s="2" customFormat="1" x14ac:dyDescent="0.2">
      <c r="A124" s="11"/>
      <c r="B124" s="11"/>
      <c r="Q124" s="58"/>
      <c r="R124" s="58"/>
      <c r="S124" s="58"/>
      <c r="T124" s="58"/>
      <c r="U124" s="58"/>
      <c r="V124" s="58"/>
      <c r="W124" s="58"/>
    </row>
    <row r="125" spans="1:23" s="2" customFormat="1" x14ac:dyDescent="0.2">
      <c r="A125" s="11"/>
      <c r="B125" s="11"/>
      <c r="J125" s="12"/>
      <c r="Q125" s="58"/>
      <c r="R125" s="58"/>
      <c r="S125" s="58"/>
      <c r="T125" s="58"/>
      <c r="U125" s="58"/>
      <c r="V125" s="58"/>
      <c r="W125" s="58"/>
    </row>
    <row r="126" spans="1:23" s="2" customFormat="1" x14ac:dyDescent="0.2">
      <c r="A126" s="11"/>
      <c r="B126" s="11"/>
      <c r="Q126" s="58"/>
      <c r="R126" s="58"/>
      <c r="S126" s="58"/>
      <c r="T126" s="58"/>
      <c r="U126" s="58"/>
      <c r="V126" s="58"/>
      <c r="W126" s="58"/>
    </row>
    <row r="127" spans="1:23" s="2" customFormat="1" x14ac:dyDescent="0.2">
      <c r="A127" s="11"/>
      <c r="B127" s="11"/>
      <c r="Q127" s="58"/>
      <c r="R127" s="58"/>
      <c r="S127" s="58"/>
      <c r="T127" s="58"/>
      <c r="U127" s="58"/>
      <c r="V127" s="58"/>
      <c r="W127" s="58"/>
    </row>
    <row r="128" spans="1:23" s="2" customFormat="1" x14ac:dyDescent="0.2">
      <c r="A128" s="11"/>
      <c r="B128" s="11"/>
      <c r="Q128" s="58"/>
      <c r="R128" s="58"/>
      <c r="S128" s="58"/>
      <c r="T128" s="58"/>
      <c r="U128" s="58"/>
      <c r="V128" s="58"/>
      <c r="W128" s="58"/>
    </row>
    <row r="129" spans="1:23" s="2" customFormat="1" x14ac:dyDescent="0.2">
      <c r="A129" s="11"/>
      <c r="B129" s="11"/>
      <c r="Q129" s="58"/>
      <c r="R129" s="58"/>
      <c r="S129" s="58"/>
      <c r="T129" s="58"/>
      <c r="U129" s="58"/>
      <c r="V129" s="58"/>
      <c r="W129" s="58"/>
    </row>
    <row r="130" spans="1:23" s="2" customFormat="1" x14ac:dyDescent="0.2">
      <c r="A130" s="11"/>
      <c r="B130" s="11"/>
      <c r="Q130" s="58"/>
      <c r="R130" s="58"/>
      <c r="S130" s="58"/>
      <c r="T130" s="58"/>
      <c r="U130" s="58"/>
      <c r="V130" s="58"/>
      <c r="W130" s="58"/>
    </row>
    <row r="131" spans="1:23" s="2" customFormat="1" x14ac:dyDescent="0.2">
      <c r="A131" s="11"/>
      <c r="B131" s="11"/>
      <c r="Q131" s="58"/>
      <c r="R131" s="58"/>
      <c r="S131" s="58"/>
      <c r="T131" s="58"/>
      <c r="U131" s="58"/>
      <c r="V131" s="58"/>
      <c r="W131" s="58"/>
    </row>
    <row r="132" spans="1:23" s="2" customFormat="1" x14ac:dyDescent="0.2">
      <c r="A132" s="11"/>
      <c r="B132" s="11"/>
      <c r="Q132" s="58"/>
      <c r="R132" s="58"/>
      <c r="S132" s="58"/>
      <c r="T132" s="58"/>
      <c r="U132" s="58"/>
      <c r="V132" s="58"/>
      <c r="W132" s="58"/>
    </row>
    <row r="133" spans="1:23" s="2" customFormat="1" x14ac:dyDescent="0.2">
      <c r="A133" s="11"/>
      <c r="B133" s="11"/>
      <c r="Q133" s="58"/>
      <c r="R133" s="58"/>
      <c r="S133" s="58"/>
      <c r="T133" s="58"/>
      <c r="U133" s="58"/>
      <c r="V133" s="58"/>
      <c r="W133" s="58"/>
    </row>
    <row r="134" spans="1:23" s="2" customFormat="1" x14ac:dyDescent="0.2">
      <c r="A134" s="11"/>
      <c r="B134" s="11"/>
      <c r="Q134" s="58"/>
      <c r="R134" s="58"/>
      <c r="S134" s="58"/>
      <c r="T134" s="58"/>
      <c r="U134" s="58"/>
      <c r="V134" s="58"/>
      <c r="W134" s="58"/>
    </row>
    <row r="135" spans="1:23" s="2" customFormat="1" x14ac:dyDescent="0.2">
      <c r="A135" s="11"/>
      <c r="B135" s="11"/>
      <c r="Q135" s="58"/>
      <c r="R135" s="58"/>
      <c r="S135" s="58"/>
      <c r="T135" s="58"/>
      <c r="U135" s="58"/>
      <c r="V135" s="58"/>
      <c r="W135" s="58"/>
    </row>
    <row r="136" spans="1:23" s="2" customFormat="1" x14ac:dyDescent="0.2">
      <c r="A136" s="11"/>
      <c r="B136" s="11"/>
      <c r="Q136" s="58"/>
      <c r="R136" s="58"/>
      <c r="S136" s="58"/>
      <c r="T136" s="58"/>
      <c r="U136" s="58"/>
      <c r="V136" s="58"/>
      <c r="W136" s="58"/>
    </row>
    <row r="137" spans="1:23" s="2" customFormat="1" x14ac:dyDescent="0.2">
      <c r="A137" s="11"/>
      <c r="B137" s="11"/>
      <c r="Q137" s="58"/>
      <c r="R137" s="58"/>
      <c r="S137" s="58"/>
      <c r="T137" s="58"/>
      <c r="U137" s="58"/>
      <c r="V137" s="58"/>
      <c r="W137" s="58"/>
    </row>
    <row r="138" spans="1:23" s="2" customFormat="1" x14ac:dyDescent="0.2">
      <c r="A138" s="11"/>
      <c r="B138" s="11"/>
      <c r="Q138" s="58"/>
      <c r="R138" s="58"/>
      <c r="S138" s="58"/>
      <c r="T138" s="58"/>
      <c r="U138" s="58"/>
      <c r="V138" s="58"/>
      <c r="W138" s="58"/>
    </row>
    <row r="139" spans="1:23" s="2" customFormat="1" x14ac:dyDescent="0.2">
      <c r="A139" s="11"/>
      <c r="B139" s="11"/>
      <c r="Q139" s="58"/>
      <c r="R139" s="58"/>
      <c r="S139" s="58"/>
      <c r="T139" s="58"/>
      <c r="U139" s="58"/>
      <c r="V139" s="58"/>
      <c r="W139" s="58"/>
    </row>
    <row r="140" spans="1:23" s="2" customFormat="1" x14ac:dyDescent="0.2">
      <c r="A140" s="11"/>
      <c r="B140" s="11"/>
      <c r="Q140" s="58"/>
      <c r="R140" s="58"/>
      <c r="S140" s="58"/>
      <c r="T140" s="58"/>
      <c r="U140" s="58"/>
      <c r="V140" s="58"/>
      <c r="W140" s="58"/>
    </row>
    <row r="141" spans="1:23" s="2" customFormat="1" x14ac:dyDescent="0.2">
      <c r="A141" s="11"/>
      <c r="B141" s="11"/>
      <c r="Q141" s="58"/>
      <c r="R141" s="58"/>
      <c r="S141" s="58"/>
      <c r="T141" s="58"/>
      <c r="U141" s="58"/>
      <c r="V141" s="58"/>
      <c r="W141" s="58"/>
    </row>
    <row r="142" spans="1:23" s="2" customFormat="1" x14ac:dyDescent="0.2">
      <c r="A142" s="11"/>
      <c r="B142" s="11"/>
      <c r="Q142" s="58"/>
      <c r="R142" s="58"/>
      <c r="S142" s="58"/>
      <c r="T142" s="58"/>
      <c r="U142" s="58"/>
      <c r="V142" s="58"/>
      <c r="W142" s="58"/>
    </row>
    <row r="143" spans="1:23" s="2" customFormat="1" x14ac:dyDescent="0.2">
      <c r="A143" s="11"/>
      <c r="B143" s="11"/>
      <c r="Q143" s="58"/>
      <c r="R143" s="58"/>
      <c r="S143" s="58"/>
      <c r="T143" s="58"/>
      <c r="U143" s="58"/>
      <c r="V143" s="58"/>
      <c r="W143" s="58"/>
    </row>
    <row r="144" spans="1:23" s="2" customFormat="1" x14ac:dyDescent="0.2">
      <c r="A144" s="11"/>
      <c r="B144" s="11"/>
      <c r="Q144" s="58"/>
      <c r="R144" s="58"/>
      <c r="S144" s="58"/>
      <c r="T144" s="58"/>
      <c r="U144" s="58"/>
      <c r="V144" s="58"/>
      <c r="W144" s="58"/>
    </row>
    <row r="145" spans="1:23" s="2" customFormat="1" x14ac:dyDescent="0.2">
      <c r="A145" s="11"/>
      <c r="B145" s="11"/>
      <c r="Q145" s="58"/>
      <c r="R145" s="58"/>
      <c r="S145" s="58"/>
      <c r="T145" s="58"/>
      <c r="U145" s="58"/>
      <c r="V145" s="58"/>
      <c r="W145" s="58"/>
    </row>
    <row r="146" spans="1:23" s="2" customFormat="1" x14ac:dyDescent="0.2">
      <c r="A146" s="11"/>
      <c r="B146" s="11"/>
      <c r="Q146" s="58"/>
      <c r="R146" s="58"/>
      <c r="S146" s="58"/>
      <c r="T146" s="58"/>
      <c r="U146" s="58"/>
      <c r="V146" s="58"/>
      <c r="W146" s="58"/>
    </row>
    <row r="147" spans="1:23" s="2" customFormat="1" x14ac:dyDescent="0.2">
      <c r="A147" s="11"/>
      <c r="B147" s="11"/>
      <c r="Q147" s="58"/>
      <c r="R147" s="58"/>
      <c r="S147" s="58"/>
      <c r="T147" s="58"/>
      <c r="U147" s="58"/>
      <c r="V147" s="58"/>
      <c r="W147" s="58"/>
    </row>
    <row r="148" spans="1:23" s="2" customFormat="1" x14ac:dyDescent="0.2">
      <c r="A148" s="11"/>
      <c r="B148" s="11"/>
      <c r="Q148" s="58"/>
      <c r="R148" s="58"/>
      <c r="S148" s="58"/>
      <c r="T148" s="58"/>
      <c r="U148" s="58"/>
      <c r="V148" s="58"/>
      <c r="W148" s="58"/>
    </row>
    <row r="149" spans="1:23" s="2" customFormat="1" x14ac:dyDescent="0.2">
      <c r="A149" s="11"/>
      <c r="B149" s="11"/>
      <c r="Q149" s="58"/>
      <c r="R149" s="58"/>
      <c r="S149" s="58"/>
      <c r="T149" s="58"/>
      <c r="U149" s="58"/>
      <c r="V149" s="58"/>
      <c r="W149" s="58"/>
    </row>
    <row r="150" spans="1:23" s="2" customFormat="1" x14ac:dyDescent="0.2">
      <c r="A150" s="11"/>
      <c r="B150" s="11"/>
      <c r="Q150" s="58"/>
      <c r="R150" s="58"/>
      <c r="S150" s="58"/>
      <c r="T150" s="58"/>
      <c r="U150" s="58"/>
      <c r="V150" s="58"/>
      <c r="W150" s="58"/>
    </row>
    <row r="151" spans="1:23" s="2" customFormat="1" x14ac:dyDescent="0.2">
      <c r="A151" s="11"/>
      <c r="B151" s="11"/>
      <c r="Q151" s="58"/>
      <c r="R151" s="58"/>
      <c r="S151" s="58"/>
      <c r="T151" s="58"/>
      <c r="U151" s="58"/>
      <c r="V151" s="58"/>
      <c r="W151" s="58"/>
    </row>
    <row r="152" spans="1:23" s="2" customFormat="1" x14ac:dyDescent="0.2">
      <c r="A152" s="11"/>
      <c r="B152" s="11"/>
      <c r="Q152" s="58"/>
      <c r="R152" s="58"/>
      <c r="S152" s="58"/>
      <c r="T152" s="58"/>
      <c r="U152" s="58"/>
      <c r="V152" s="58"/>
      <c r="W152" s="58"/>
    </row>
    <row r="153" spans="1:23" s="2" customFormat="1" x14ac:dyDescent="0.2">
      <c r="A153" s="11"/>
      <c r="B153" s="11"/>
      <c r="Q153" s="58"/>
      <c r="R153" s="58"/>
      <c r="S153" s="58"/>
      <c r="T153" s="58"/>
      <c r="U153" s="58"/>
      <c r="V153" s="58"/>
      <c r="W153" s="58"/>
    </row>
    <row r="154" spans="1:23" s="2" customFormat="1" x14ac:dyDescent="0.2">
      <c r="A154" s="11"/>
      <c r="B154" s="11"/>
      <c r="Q154" s="58"/>
      <c r="R154" s="58"/>
      <c r="S154" s="58"/>
      <c r="T154" s="58"/>
      <c r="U154" s="58"/>
      <c r="V154" s="58"/>
      <c r="W154" s="58"/>
    </row>
    <row r="155" spans="1:23" s="2" customFormat="1" x14ac:dyDescent="0.2">
      <c r="A155" s="11"/>
      <c r="B155" s="11"/>
      <c r="Q155" s="58"/>
      <c r="R155" s="58"/>
      <c r="S155" s="58"/>
      <c r="T155" s="58"/>
      <c r="U155" s="58"/>
      <c r="V155" s="58"/>
      <c r="W155" s="58"/>
    </row>
    <row r="156" spans="1:23" s="2" customFormat="1" x14ac:dyDescent="0.2">
      <c r="A156" s="11"/>
      <c r="B156" s="11"/>
      <c r="Q156" s="58"/>
      <c r="R156" s="58"/>
      <c r="S156" s="58"/>
      <c r="T156" s="58"/>
      <c r="U156" s="58"/>
      <c r="V156" s="58"/>
      <c r="W156" s="58"/>
    </row>
    <row r="157" spans="1:23" s="2" customFormat="1" x14ac:dyDescent="0.2">
      <c r="A157" s="11"/>
      <c r="B157" s="11"/>
      <c r="Q157" s="58"/>
      <c r="R157" s="58"/>
      <c r="S157" s="58"/>
      <c r="T157" s="58"/>
      <c r="U157" s="58"/>
      <c r="V157" s="58"/>
      <c r="W157" s="58"/>
    </row>
    <row r="158" spans="1:23" s="2" customFormat="1" x14ac:dyDescent="0.2">
      <c r="A158" s="11"/>
      <c r="B158" s="11"/>
      <c r="Q158" s="58"/>
      <c r="R158" s="58"/>
      <c r="S158" s="58"/>
      <c r="T158" s="58"/>
      <c r="U158" s="58"/>
      <c r="V158" s="58"/>
      <c r="W158" s="58"/>
    </row>
    <row r="159" spans="1:23" s="2" customFormat="1" x14ac:dyDescent="0.2">
      <c r="A159" s="11"/>
      <c r="B159" s="11"/>
      <c r="Q159" s="58"/>
      <c r="R159" s="58"/>
      <c r="S159" s="58"/>
      <c r="T159" s="58"/>
      <c r="U159" s="58"/>
      <c r="V159" s="58"/>
      <c r="W159" s="58"/>
    </row>
    <row r="160" spans="1:23" s="2" customFormat="1" x14ac:dyDescent="0.2">
      <c r="A160" s="11"/>
      <c r="B160" s="11"/>
      <c r="Q160" s="58"/>
      <c r="R160" s="58"/>
      <c r="S160" s="58"/>
      <c r="T160" s="58"/>
      <c r="U160" s="58"/>
      <c r="V160" s="58"/>
      <c r="W160" s="58"/>
    </row>
    <row r="161" spans="1:23" s="2" customFormat="1" x14ac:dyDescent="0.2">
      <c r="A161" s="11"/>
      <c r="B161" s="11"/>
      <c r="Q161" s="58"/>
      <c r="R161" s="58"/>
      <c r="S161" s="58"/>
      <c r="T161" s="58"/>
      <c r="U161" s="58"/>
      <c r="V161" s="58"/>
      <c r="W161" s="58"/>
    </row>
    <row r="162" spans="1:23" s="2" customFormat="1" x14ac:dyDescent="0.2">
      <c r="A162" s="11"/>
      <c r="B162" s="11"/>
      <c r="Q162" s="58"/>
      <c r="R162" s="58"/>
      <c r="S162" s="58"/>
      <c r="T162" s="58"/>
      <c r="U162" s="58"/>
      <c r="V162" s="58"/>
      <c r="W162" s="58"/>
    </row>
    <row r="163" spans="1:23" s="2" customFormat="1" x14ac:dyDescent="0.2">
      <c r="A163" s="11"/>
      <c r="B163" s="11"/>
      <c r="Q163" s="58"/>
      <c r="R163" s="58"/>
      <c r="S163" s="58"/>
      <c r="T163" s="58"/>
      <c r="U163" s="58"/>
      <c r="V163" s="58"/>
      <c r="W163" s="58"/>
    </row>
    <row r="164" spans="1:23" s="2" customFormat="1" x14ac:dyDescent="0.2">
      <c r="A164" s="11"/>
      <c r="B164" s="11"/>
      <c r="Q164" s="58"/>
      <c r="R164" s="58"/>
      <c r="S164" s="58"/>
      <c r="T164" s="58"/>
      <c r="U164" s="58"/>
      <c r="V164" s="58"/>
      <c r="W164" s="58"/>
    </row>
    <row r="165" spans="1:23" s="2" customFormat="1" x14ac:dyDescent="0.2">
      <c r="A165" s="11"/>
      <c r="B165" s="11"/>
      <c r="Q165" s="58"/>
      <c r="R165" s="58"/>
      <c r="S165" s="58"/>
      <c r="T165" s="58"/>
      <c r="U165" s="58"/>
      <c r="V165" s="58"/>
      <c r="W165" s="58"/>
    </row>
    <row r="166" spans="1:23" s="2" customFormat="1" x14ac:dyDescent="0.2">
      <c r="A166" s="11"/>
      <c r="B166" s="11"/>
      <c r="Q166" s="58"/>
      <c r="R166" s="58"/>
      <c r="S166" s="58"/>
      <c r="T166" s="58"/>
      <c r="U166" s="58"/>
      <c r="V166" s="58"/>
      <c r="W166" s="58"/>
    </row>
    <row r="167" spans="1:23" s="2" customFormat="1" x14ac:dyDescent="0.2">
      <c r="A167" s="11"/>
      <c r="B167" s="11"/>
      <c r="Q167" s="58"/>
      <c r="R167" s="58"/>
      <c r="S167" s="58"/>
      <c r="T167" s="58"/>
      <c r="U167" s="58"/>
      <c r="V167" s="58"/>
      <c r="W167" s="58"/>
    </row>
    <row r="168" spans="1:23" s="2" customFormat="1" x14ac:dyDescent="0.2">
      <c r="A168" s="11"/>
      <c r="B168" s="11"/>
      <c r="Q168" s="58"/>
      <c r="R168" s="58"/>
      <c r="S168" s="58"/>
      <c r="T168" s="58"/>
      <c r="U168" s="58"/>
      <c r="V168" s="58"/>
      <c r="W168" s="58"/>
    </row>
    <row r="169" spans="1:23" s="2" customFormat="1" x14ac:dyDescent="0.2">
      <c r="A169" s="11"/>
      <c r="B169" s="11"/>
      <c r="Q169" s="58"/>
      <c r="R169" s="58"/>
      <c r="S169" s="58"/>
      <c r="T169" s="58"/>
      <c r="U169" s="58"/>
      <c r="V169" s="58"/>
      <c r="W169" s="58"/>
    </row>
    <row r="170" spans="1:23" s="2" customFormat="1" x14ac:dyDescent="0.2">
      <c r="A170" s="11"/>
      <c r="B170" s="11"/>
      <c r="Q170" s="58"/>
      <c r="R170" s="58"/>
      <c r="S170" s="58"/>
      <c r="T170" s="58"/>
      <c r="U170" s="58"/>
      <c r="V170" s="58"/>
      <c r="W170" s="58"/>
    </row>
    <row r="171" spans="1:23" s="2" customFormat="1" x14ac:dyDescent="0.2">
      <c r="A171" s="11"/>
      <c r="B171" s="11"/>
      <c r="Q171" s="58"/>
      <c r="R171" s="58"/>
      <c r="S171" s="58"/>
      <c r="T171" s="58"/>
      <c r="U171" s="58"/>
      <c r="V171" s="58"/>
      <c r="W171" s="58"/>
    </row>
    <row r="172" spans="1:23" s="2" customFormat="1" x14ac:dyDescent="0.2">
      <c r="A172" s="11"/>
      <c r="B172" s="11"/>
      <c r="Q172" s="58"/>
      <c r="R172" s="58"/>
      <c r="S172" s="58"/>
      <c r="T172" s="58"/>
      <c r="U172" s="58"/>
      <c r="V172" s="58"/>
      <c r="W172" s="58"/>
    </row>
    <row r="173" spans="1:23" s="2" customFormat="1" x14ac:dyDescent="0.2">
      <c r="A173" s="11"/>
      <c r="B173" s="11"/>
      <c r="Q173" s="58"/>
      <c r="R173" s="58"/>
      <c r="S173" s="58"/>
      <c r="T173" s="58"/>
      <c r="U173" s="58"/>
      <c r="V173" s="58"/>
      <c r="W173" s="58"/>
    </row>
    <row r="174" spans="1:23" s="2" customFormat="1" x14ac:dyDescent="0.2">
      <c r="A174" s="11"/>
      <c r="B174" s="11"/>
      <c r="Q174" s="58"/>
      <c r="R174" s="58"/>
      <c r="S174" s="58"/>
      <c r="T174" s="58"/>
      <c r="U174" s="58"/>
      <c r="V174" s="58"/>
      <c r="W174" s="58"/>
    </row>
    <row r="175" spans="1:23" s="2" customFormat="1" x14ac:dyDescent="0.2">
      <c r="A175" s="11"/>
      <c r="B175" s="11"/>
      <c r="Q175" s="58"/>
      <c r="R175" s="58"/>
      <c r="S175" s="58"/>
      <c r="T175" s="58"/>
      <c r="U175" s="58"/>
      <c r="V175" s="58"/>
      <c r="W175" s="58"/>
    </row>
    <row r="176" spans="1:23" s="2" customFormat="1" x14ac:dyDescent="0.2">
      <c r="A176" s="11"/>
      <c r="B176" s="11"/>
      <c r="Q176" s="58"/>
      <c r="R176" s="58"/>
      <c r="S176" s="58"/>
      <c r="T176" s="58"/>
      <c r="U176" s="58"/>
      <c r="V176" s="58"/>
      <c r="W176" s="58"/>
    </row>
    <row r="177" spans="1:23" s="2" customFormat="1" x14ac:dyDescent="0.2">
      <c r="A177" s="11"/>
      <c r="B177" s="11"/>
      <c r="Q177" s="58"/>
      <c r="R177" s="58"/>
      <c r="S177" s="58"/>
      <c r="T177" s="58"/>
      <c r="U177" s="58"/>
      <c r="V177" s="58"/>
      <c r="W177" s="58"/>
    </row>
    <row r="178" spans="1:23" s="2" customFormat="1" x14ac:dyDescent="0.2">
      <c r="A178" s="11"/>
      <c r="B178" s="11"/>
      <c r="Q178" s="58"/>
      <c r="R178" s="58"/>
      <c r="S178" s="58"/>
      <c r="T178" s="58"/>
      <c r="U178" s="58"/>
      <c r="V178" s="58"/>
      <c r="W178" s="58"/>
    </row>
    <row r="179" spans="1:23" s="2" customFormat="1" x14ac:dyDescent="0.2">
      <c r="A179" s="11"/>
      <c r="B179" s="11"/>
      <c r="Q179" s="58"/>
      <c r="R179" s="58"/>
      <c r="S179" s="58"/>
      <c r="T179" s="58"/>
      <c r="U179" s="58"/>
      <c r="V179" s="58"/>
      <c r="W179" s="58"/>
    </row>
    <row r="180" spans="1:23" s="2" customFormat="1" x14ac:dyDescent="0.2">
      <c r="A180" s="11"/>
      <c r="B180" s="11"/>
      <c r="Q180" s="58"/>
      <c r="R180" s="58"/>
      <c r="S180" s="58"/>
      <c r="T180" s="58"/>
      <c r="U180" s="58"/>
      <c r="V180" s="58"/>
      <c r="W180" s="58"/>
    </row>
    <row r="181" spans="1:23" s="2" customFormat="1" x14ac:dyDescent="0.2">
      <c r="A181" s="11"/>
      <c r="B181" s="11"/>
      <c r="Q181" s="58"/>
      <c r="R181" s="58"/>
      <c r="S181" s="58"/>
      <c r="T181" s="58"/>
      <c r="U181" s="58"/>
      <c r="V181" s="58"/>
      <c r="W181" s="58"/>
    </row>
    <row r="182" spans="1:23" s="2" customFormat="1" x14ac:dyDescent="0.2">
      <c r="A182" s="11"/>
      <c r="B182" s="11"/>
      <c r="Q182" s="58"/>
      <c r="R182" s="58"/>
      <c r="S182" s="58"/>
      <c r="T182" s="58"/>
      <c r="U182" s="58"/>
      <c r="V182" s="58"/>
      <c r="W182" s="58"/>
    </row>
    <row r="183" spans="1:23" s="2" customFormat="1" x14ac:dyDescent="0.2">
      <c r="A183" s="11"/>
      <c r="B183" s="11"/>
      <c r="Q183" s="58"/>
      <c r="R183" s="58"/>
      <c r="S183" s="58"/>
      <c r="T183" s="58"/>
      <c r="U183" s="58"/>
      <c r="V183" s="58"/>
      <c r="W183" s="58"/>
    </row>
    <row r="184" spans="1:23" s="2" customFormat="1" x14ac:dyDescent="0.2">
      <c r="A184" s="11"/>
      <c r="B184" s="11"/>
      <c r="Q184" s="58"/>
      <c r="R184" s="58"/>
      <c r="S184" s="58"/>
      <c r="T184" s="58"/>
      <c r="U184" s="58"/>
      <c r="V184" s="58"/>
      <c r="W184" s="58"/>
    </row>
    <row r="185" spans="1:23" s="2" customFormat="1" x14ac:dyDescent="0.2">
      <c r="A185" s="11"/>
      <c r="B185" s="11"/>
      <c r="Q185" s="58"/>
      <c r="R185" s="58"/>
      <c r="S185" s="58"/>
      <c r="T185" s="58"/>
      <c r="U185" s="58"/>
      <c r="V185" s="58"/>
      <c r="W185" s="58"/>
    </row>
    <row r="186" spans="1:23" s="2" customFormat="1" x14ac:dyDescent="0.2">
      <c r="A186" s="11"/>
      <c r="B186" s="11"/>
      <c r="Q186" s="58"/>
      <c r="R186" s="58"/>
      <c r="S186" s="58"/>
      <c r="T186" s="58"/>
      <c r="U186" s="58"/>
      <c r="V186" s="58"/>
      <c r="W186" s="58"/>
    </row>
    <row r="187" spans="1:23" s="2" customFormat="1" x14ac:dyDescent="0.2">
      <c r="A187" s="11"/>
      <c r="B187" s="11"/>
      <c r="Q187" s="58"/>
      <c r="R187" s="58"/>
      <c r="S187" s="58"/>
      <c r="T187" s="58"/>
      <c r="U187" s="58"/>
      <c r="V187" s="58"/>
      <c r="W187" s="58"/>
    </row>
    <row r="188" spans="1:23" s="2" customFormat="1" x14ac:dyDescent="0.2">
      <c r="A188" s="11"/>
      <c r="B188" s="11"/>
      <c r="Q188" s="58"/>
      <c r="R188" s="58"/>
      <c r="S188" s="58"/>
      <c r="T188" s="58"/>
      <c r="U188" s="58"/>
      <c r="V188" s="58"/>
      <c r="W188" s="58"/>
    </row>
    <row r="189" spans="1:23" s="2" customFormat="1" x14ac:dyDescent="0.2">
      <c r="A189" s="11"/>
      <c r="B189" s="11"/>
      <c r="Q189" s="58"/>
      <c r="R189" s="58"/>
      <c r="S189" s="58"/>
      <c r="T189" s="58"/>
      <c r="U189" s="58"/>
      <c r="V189" s="58"/>
      <c r="W189" s="58"/>
    </row>
    <row r="190" spans="1:23" s="2" customFormat="1" x14ac:dyDescent="0.2">
      <c r="A190" s="11"/>
      <c r="B190" s="11"/>
      <c r="Q190" s="58"/>
      <c r="R190" s="58"/>
      <c r="S190" s="58"/>
      <c r="T190" s="58"/>
      <c r="U190" s="58"/>
      <c r="V190" s="58"/>
      <c r="W190" s="58"/>
    </row>
    <row r="191" spans="1:23" s="2" customFormat="1" x14ac:dyDescent="0.2">
      <c r="A191" s="11"/>
      <c r="B191" s="11"/>
      <c r="Q191" s="58"/>
      <c r="R191" s="58"/>
      <c r="S191" s="58"/>
      <c r="T191" s="58"/>
      <c r="U191" s="58"/>
      <c r="V191" s="58"/>
      <c r="W191" s="58"/>
    </row>
    <row r="192" spans="1:23" s="2" customFormat="1" x14ac:dyDescent="0.2">
      <c r="A192" s="11"/>
      <c r="B192" s="11"/>
      <c r="Q192" s="58"/>
      <c r="R192" s="58"/>
      <c r="S192" s="58"/>
      <c r="T192" s="58"/>
      <c r="U192" s="58"/>
      <c r="V192" s="58"/>
      <c r="W192" s="58"/>
    </row>
    <row r="193" spans="1:23" s="2" customFormat="1" x14ac:dyDescent="0.2">
      <c r="A193" s="11"/>
      <c r="B193" s="11"/>
      <c r="Q193" s="58"/>
      <c r="R193" s="58"/>
      <c r="S193" s="58"/>
      <c r="T193" s="58"/>
      <c r="U193" s="58"/>
      <c r="V193" s="58"/>
      <c r="W193" s="58"/>
    </row>
    <row r="194" spans="1:23" s="2" customFormat="1" x14ac:dyDescent="0.2">
      <c r="A194" s="11"/>
      <c r="B194" s="11"/>
      <c r="Q194" s="58"/>
      <c r="R194" s="58"/>
      <c r="S194" s="58"/>
      <c r="T194" s="58"/>
      <c r="U194" s="58"/>
      <c r="V194" s="58"/>
      <c r="W194" s="58"/>
    </row>
    <row r="195" spans="1:23" s="2" customFormat="1" x14ac:dyDescent="0.2">
      <c r="A195" s="11"/>
      <c r="B195" s="11"/>
      <c r="Q195" s="58"/>
      <c r="R195" s="58"/>
      <c r="S195" s="58"/>
      <c r="T195" s="58"/>
      <c r="U195" s="58"/>
      <c r="V195" s="58"/>
      <c r="W195" s="58"/>
    </row>
    <row r="196" spans="1:23" s="2" customFormat="1" x14ac:dyDescent="0.2">
      <c r="A196" s="11"/>
      <c r="B196" s="11"/>
      <c r="Q196" s="58"/>
      <c r="R196" s="58"/>
      <c r="S196" s="58"/>
      <c r="T196" s="58"/>
      <c r="U196" s="58"/>
      <c r="V196" s="58"/>
      <c r="W196" s="58"/>
    </row>
    <row r="197" spans="1:23" s="2" customFormat="1" x14ac:dyDescent="0.2">
      <c r="A197" s="11"/>
      <c r="B197" s="11"/>
      <c r="Q197" s="58"/>
      <c r="R197" s="58"/>
      <c r="S197" s="58"/>
      <c r="T197" s="58"/>
      <c r="U197" s="58"/>
      <c r="V197" s="58"/>
      <c r="W197" s="58"/>
    </row>
    <row r="198" spans="1:23" s="2" customFormat="1" x14ac:dyDescent="0.2">
      <c r="A198" s="11"/>
      <c r="B198" s="11"/>
      <c r="Q198" s="58"/>
      <c r="R198" s="58"/>
      <c r="S198" s="58"/>
      <c r="T198" s="58"/>
      <c r="U198" s="58"/>
      <c r="V198" s="58"/>
      <c r="W198" s="58"/>
    </row>
    <row r="199" spans="1:23" s="2" customFormat="1" x14ac:dyDescent="0.2">
      <c r="A199" s="11"/>
      <c r="B199" s="11"/>
      <c r="Q199" s="58"/>
      <c r="R199" s="58"/>
      <c r="S199" s="58"/>
      <c r="T199" s="58"/>
      <c r="U199" s="58"/>
      <c r="V199" s="58"/>
      <c r="W199" s="58"/>
    </row>
    <row r="200" spans="1:23" s="2" customFormat="1" x14ac:dyDescent="0.2">
      <c r="A200" s="11"/>
      <c r="B200" s="11"/>
      <c r="Q200" s="58"/>
      <c r="R200" s="58"/>
      <c r="S200" s="58"/>
      <c r="T200" s="58"/>
      <c r="U200" s="58"/>
      <c r="V200" s="58"/>
      <c r="W200" s="58"/>
    </row>
    <row r="201" spans="1:23" s="2" customFormat="1" x14ac:dyDescent="0.2">
      <c r="A201" s="11"/>
      <c r="B201" s="11"/>
      <c r="Q201" s="58"/>
      <c r="R201" s="58"/>
      <c r="S201" s="58"/>
      <c r="T201" s="58"/>
      <c r="U201" s="58"/>
      <c r="V201" s="58"/>
      <c r="W201" s="58"/>
    </row>
    <row r="202" spans="1:23" s="2" customFormat="1" x14ac:dyDescent="0.2">
      <c r="A202" s="11"/>
      <c r="B202" s="11"/>
      <c r="Q202" s="58"/>
      <c r="R202" s="58"/>
      <c r="S202" s="58"/>
      <c r="T202" s="58"/>
      <c r="U202" s="58"/>
      <c r="V202" s="58"/>
      <c r="W202" s="58"/>
    </row>
    <row r="203" spans="1:23" s="2" customFormat="1" x14ac:dyDescent="0.2">
      <c r="A203" s="11"/>
      <c r="B203" s="11"/>
      <c r="Q203" s="58"/>
      <c r="R203" s="58"/>
      <c r="S203" s="58"/>
      <c r="T203" s="58"/>
      <c r="U203" s="58"/>
      <c r="V203" s="58"/>
      <c r="W203" s="58"/>
    </row>
    <row r="204" spans="1:23" s="2" customFormat="1" x14ac:dyDescent="0.2">
      <c r="A204" s="11"/>
      <c r="B204" s="11"/>
      <c r="Q204" s="58"/>
      <c r="R204" s="58"/>
      <c r="S204" s="58"/>
      <c r="T204" s="58"/>
      <c r="U204" s="58"/>
      <c r="V204" s="58"/>
      <c r="W204" s="58"/>
    </row>
    <row r="205" spans="1:23" s="2" customFormat="1" x14ac:dyDescent="0.2">
      <c r="A205" s="11"/>
      <c r="B205" s="11"/>
      <c r="Q205" s="58"/>
      <c r="R205" s="58"/>
      <c r="S205" s="58"/>
      <c r="T205" s="58"/>
      <c r="U205" s="58"/>
      <c r="V205" s="58"/>
      <c r="W205" s="58"/>
    </row>
    <row r="206" spans="1:23" s="2" customFormat="1" x14ac:dyDescent="0.2">
      <c r="A206" s="11"/>
      <c r="B206" s="11"/>
      <c r="Q206" s="58"/>
      <c r="R206" s="58"/>
      <c r="S206" s="58"/>
      <c r="T206" s="58"/>
      <c r="U206" s="58"/>
      <c r="V206" s="58"/>
      <c r="W206" s="58"/>
    </row>
    <row r="207" spans="1:23" s="2" customFormat="1" x14ac:dyDescent="0.2">
      <c r="A207" s="11"/>
      <c r="B207" s="11"/>
      <c r="Q207" s="58"/>
      <c r="R207" s="58"/>
      <c r="S207" s="58"/>
      <c r="T207" s="58"/>
      <c r="U207" s="58"/>
      <c r="V207" s="58"/>
      <c r="W207" s="58"/>
    </row>
    <row r="208" spans="1:23" s="2" customFormat="1" x14ac:dyDescent="0.2">
      <c r="A208" s="11"/>
      <c r="B208" s="11"/>
      <c r="Q208" s="58"/>
      <c r="R208" s="58"/>
      <c r="S208" s="58"/>
      <c r="T208" s="58"/>
      <c r="U208" s="58"/>
      <c r="V208" s="58"/>
      <c r="W208" s="58"/>
    </row>
    <row r="209" spans="1:23" s="2" customFormat="1" x14ac:dyDescent="0.2">
      <c r="A209" s="11"/>
      <c r="B209" s="11"/>
      <c r="Q209" s="58"/>
      <c r="R209" s="58"/>
      <c r="S209" s="58"/>
      <c r="T209" s="58"/>
      <c r="U209" s="58"/>
      <c r="V209" s="58"/>
      <c r="W209" s="58"/>
    </row>
    <row r="210" spans="1:23" s="2" customFormat="1" x14ac:dyDescent="0.2">
      <c r="A210" s="11"/>
      <c r="B210" s="11"/>
      <c r="Q210" s="58"/>
      <c r="R210" s="58"/>
      <c r="S210" s="58"/>
      <c r="T210" s="58"/>
      <c r="U210" s="58"/>
      <c r="V210" s="58"/>
      <c r="W210" s="58"/>
    </row>
    <row r="211" spans="1:23" s="2" customFormat="1" x14ac:dyDescent="0.2">
      <c r="A211" s="11"/>
      <c r="B211" s="11"/>
      <c r="Q211" s="58"/>
      <c r="R211" s="58"/>
      <c r="S211" s="58"/>
      <c r="T211" s="58"/>
      <c r="U211" s="58"/>
      <c r="V211" s="58"/>
      <c r="W211" s="58"/>
    </row>
    <row r="212" spans="1:23" s="2" customFormat="1" x14ac:dyDescent="0.2">
      <c r="A212" s="11"/>
      <c r="B212" s="11"/>
      <c r="Q212" s="58"/>
      <c r="R212" s="58"/>
      <c r="S212" s="58"/>
      <c r="T212" s="58"/>
      <c r="U212" s="58"/>
      <c r="V212" s="58"/>
      <c r="W212" s="58"/>
    </row>
    <row r="213" spans="1:23" s="2" customFormat="1" x14ac:dyDescent="0.2">
      <c r="A213" s="11"/>
      <c r="B213" s="11"/>
      <c r="Q213" s="58"/>
      <c r="R213" s="58"/>
      <c r="S213" s="58"/>
      <c r="T213" s="58"/>
      <c r="U213" s="58"/>
      <c r="V213" s="58"/>
      <c r="W213" s="58"/>
    </row>
    <row r="214" spans="1:23" s="2" customFormat="1" x14ac:dyDescent="0.2">
      <c r="A214" s="11"/>
      <c r="B214" s="11"/>
      <c r="Q214" s="58"/>
      <c r="R214" s="58"/>
      <c r="S214" s="58"/>
      <c r="T214" s="58"/>
      <c r="U214" s="58"/>
      <c r="V214" s="58"/>
      <c r="W214" s="58"/>
    </row>
    <row r="215" spans="1:23" s="2" customFormat="1" x14ac:dyDescent="0.2">
      <c r="A215" s="11"/>
      <c r="B215" s="11"/>
      <c r="Q215" s="58"/>
      <c r="R215" s="58"/>
      <c r="S215" s="58"/>
      <c r="T215" s="58"/>
      <c r="U215" s="58"/>
      <c r="V215" s="58"/>
      <c r="W215" s="58"/>
    </row>
    <row r="216" spans="1:23" s="2" customFormat="1" x14ac:dyDescent="0.2">
      <c r="A216" s="11"/>
      <c r="B216" s="11"/>
      <c r="Q216" s="58"/>
      <c r="R216" s="58"/>
      <c r="S216" s="58"/>
      <c r="T216" s="58"/>
      <c r="U216" s="58"/>
      <c r="V216" s="58"/>
      <c r="W216" s="58"/>
    </row>
    <row r="217" spans="1:23" s="2" customFormat="1" x14ac:dyDescent="0.2">
      <c r="A217" s="11"/>
      <c r="B217" s="11"/>
      <c r="Q217" s="58"/>
      <c r="R217" s="58"/>
      <c r="S217" s="58"/>
      <c r="T217" s="58"/>
      <c r="U217" s="58"/>
      <c r="V217" s="58"/>
      <c r="W217" s="58"/>
    </row>
    <row r="218" spans="1:23" s="2" customFormat="1" x14ac:dyDescent="0.2">
      <c r="A218" s="11"/>
      <c r="B218" s="11"/>
      <c r="Q218" s="58"/>
      <c r="R218" s="58"/>
      <c r="S218" s="58"/>
      <c r="T218" s="58"/>
      <c r="U218" s="58"/>
      <c r="V218" s="58"/>
      <c r="W218" s="58"/>
    </row>
    <row r="219" spans="1:23" s="2" customFormat="1" x14ac:dyDescent="0.2">
      <c r="A219" s="11"/>
      <c r="B219" s="11"/>
      <c r="Q219" s="58"/>
      <c r="R219" s="58"/>
      <c r="S219" s="58"/>
      <c r="T219" s="58"/>
      <c r="U219" s="58"/>
      <c r="V219" s="58"/>
      <c r="W219" s="58"/>
    </row>
    <row r="220" spans="1:23" s="2" customFormat="1" x14ac:dyDescent="0.2">
      <c r="A220" s="11"/>
      <c r="B220" s="11"/>
      <c r="Q220" s="58"/>
      <c r="R220" s="58"/>
      <c r="S220" s="58"/>
      <c r="T220" s="58"/>
      <c r="U220" s="58"/>
      <c r="V220" s="58"/>
      <c r="W220" s="58"/>
    </row>
    <row r="221" spans="1:23" s="2" customFormat="1" x14ac:dyDescent="0.2">
      <c r="A221" s="11"/>
      <c r="B221" s="11"/>
      <c r="Q221" s="58"/>
      <c r="R221" s="58"/>
      <c r="S221" s="58"/>
      <c r="T221" s="58"/>
      <c r="U221" s="58"/>
      <c r="V221" s="58"/>
      <c r="W221" s="58"/>
    </row>
    <row r="222" spans="1:23" s="2" customFormat="1" x14ac:dyDescent="0.2">
      <c r="A222" s="11"/>
      <c r="B222" s="11"/>
      <c r="Q222" s="58"/>
      <c r="R222" s="58"/>
      <c r="S222" s="58"/>
      <c r="T222" s="58"/>
      <c r="U222" s="58"/>
      <c r="V222" s="58"/>
      <c r="W222" s="58"/>
    </row>
    <row r="223" spans="1:23" s="2" customFormat="1" x14ac:dyDescent="0.2">
      <c r="A223" s="11"/>
      <c r="B223" s="11"/>
      <c r="Q223" s="58"/>
      <c r="R223" s="58"/>
      <c r="S223" s="58"/>
      <c r="T223" s="58"/>
      <c r="U223" s="58"/>
      <c r="V223" s="58"/>
      <c r="W223" s="58"/>
    </row>
    <row r="224" spans="1:23" s="2" customFormat="1" x14ac:dyDescent="0.2">
      <c r="A224" s="11"/>
      <c r="B224" s="11"/>
      <c r="Q224" s="58"/>
      <c r="R224" s="58"/>
      <c r="S224" s="58"/>
      <c r="T224" s="58"/>
      <c r="U224" s="58"/>
      <c r="V224" s="58"/>
      <c r="W224" s="58"/>
    </row>
    <row r="225" spans="1:23" s="2" customFormat="1" x14ac:dyDescent="0.2">
      <c r="A225" s="11"/>
      <c r="B225" s="11"/>
      <c r="Q225" s="58"/>
      <c r="R225" s="58"/>
      <c r="S225" s="58"/>
      <c r="T225" s="58"/>
      <c r="U225" s="58"/>
      <c r="V225" s="58"/>
      <c r="W225" s="58"/>
    </row>
    <row r="226" spans="1:23" s="2" customFormat="1" x14ac:dyDescent="0.2">
      <c r="A226" s="11"/>
      <c r="B226" s="11"/>
      <c r="Q226" s="58"/>
      <c r="R226" s="58"/>
      <c r="S226" s="58"/>
      <c r="T226" s="58"/>
      <c r="U226" s="58"/>
      <c r="V226" s="58"/>
      <c r="W226" s="58"/>
    </row>
    <row r="227" spans="1:23" s="2" customFormat="1" x14ac:dyDescent="0.2">
      <c r="A227" s="11"/>
      <c r="B227" s="11"/>
      <c r="Q227" s="58"/>
      <c r="R227" s="58"/>
      <c r="S227" s="58"/>
      <c r="T227" s="58"/>
      <c r="U227" s="58"/>
      <c r="V227" s="58"/>
      <c r="W227" s="58"/>
    </row>
    <row r="228" spans="1:23" s="2" customFormat="1" x14ac:dyDescent="0.2">
      <c r="A228" s="11"/>
      <c r="B228" s="11"/>
      <c r="Q228" s="58"/>
      <c r="R228" s="58"/>
      <c r="S228" s="58"/>
      <c r="T228" s="58"/>
      <c r="U228" s="58"/>
      <c r="V228" s="58"/>
      <c r="W228" s="58"/>
    </row>
    <row r="229" spans="1:23" s="2" customFormat="1" x14ac:dyDescent="0.2">
      <c r="A229" s="11"/>
      <c r="B229" s="11"/>
      <c r="Q229" s="58"/>
      <c r="R229" s="58"/>
      <c r="S229" s="58"/>
      <c r="T229" s="58"/>
      <c r="U229" s="58"/>
      <c r="V229" s="58"/>
      <c r="W229" s="58"/>
    </row>
    <row r="230" spans="1:23" s="2" customFormat="1" x14ac:dyDescent="0.2">
      <c r="A230" s="11"/>
      <c r="B230" s="11"/>
      <c r="Q230" s="58"/>
      <c r="R230" s="58"/>
      <c r="S230" s="58"/>
      <c r="T230" s="58"/>
      <c r="U230" s="58"/>
      <c r="V230" s="58"/>
      <c r="W230" s="58"/>
    </row>
    <row r="231" spans="1:23" s="2" customFormat="1" x14ac:dyDescent="0.2">
      <c r="A231" s="11"/>
      <c r="B231" s="11"/>
      <c r="Q231" s="58"/>
      <c r="R231" s="58"/>
      <c r="S231" s="58"/>
      <c r="T231" s="58"/>
      <c r="U231" s="58"/>
      <c r="V231" s="58"/>
      <c r="W231" s="58"/>
    </row>
    <row r="232" spans="1:23" s="2" customFormat="1" x14ac:dyDescent="0.2">
      <c r="A232" s="11"/>
      <c r="B232" s="11"/>
      <c r="Q232" s="58"/>
      <c r="R232" s="58"/>
      <c r="S232" s="58"/>
      <c r="T232" s="58"/>
      <c r="U232" s="58"/>
      <c r="V232" s="58"/>
      <c r="W232" s="58"/>
    </row>
    <row r="233" spans="1:23" s="2" customFormat="1" x14ac:dyDescent="0.2">
      <c r="A233" s="11"/>
      <c r="B233" s="11"/>
      <c r="Q233" s="58"/>
      <c r="R233" s="58"/>
      <c r="S233" s="58"/>
      <c r="T233" s="58"/>
      <c r="U233" s="58"/>
      <c r="V233" s="58"/>
      <c r="W233" s="58"/>
    </row>
    <row r="234" spans="1:23" s="2" customFormat="1" x14ac:dyDescent="0.2">
      <c r="A234" s="11"/>
      <c r="B234" s="11"/>
      <c r="Q234" s="58"/>
      <c r="R234" s="58"/>
      <c r="S234" s="58"/>
      <c r="T234" s="58"/>
      <c r="U234" s="58"/>
      <c r="V234" s="58"/>
      <c r="W234" s="58"/>
    </row>
    <row r="235" spans="1:23" s="2" customFormat="1" x14ac:dyDescent="0.2">
      <c r="A235" s="11"/>
      <c r="B235" s="11"/>
      <c r="Q235" s="58"/>
      <c r="R235" s="58"/>
      <c r="S235" s="58"/>
      <c r="T235" s="58"/>
      <c r="U235" s="58"/>
      <c r="V235" s="58"/>
      <c r="W235" s="58"/>
    </row>
    <row r="236" spans="1:23" s="2" customFormat="1" x14ac:dyDescent="0.2">
      <c r="A236" s="11"/>
      <c r="B236" s="11"/>
      <c r="Q236" s="58"/>
      <c r="R236" s="58"/>
      <c r="S236" s="58"/>
      <c r="T236" s="58"/>
      <c r="U236" s="58"/>
      <c r="V236" s="58"/>
      <c r="W236" s="58"/>
    </row>
    <row r="237" spans="1:23" s="2" customFormat="1" x14ac:dyDescent="0.2">
      <c r="A237" s="11"/>
      <c r="B237" s="11"/>
      <c r="Q237" s="58"/>
      <c r="R237" s="58"/>
      <c r="S237" s="58"/>
      <c r="T237" s="58"/>
      <c r="U237" s="58"/>
      <c r="V237" s="58"/>
      <c r="W237" s="58"/>
    </row>
    <row r="238" spans="1:23" s="2" customFormat="1" x14ac:dyDescent="0.2">
      <c r="A238" s="11"/>
      <c r="B238" s="11"/>
      <c r="Q238" s="58"/>
      <c r="R238" s="58"/>
      <c r="S238" s="58"/>
      <c r="T238" s="58"/>
      <c r="U238" s="58"/>
      <c r="V238" s="58"/>
      <c r="W238" s="58"/>
    </row>
    <row r="239" spans="1:23" s="2" customFormat="1" x14ac:dyDescent="0.2">
      <c r="A239" s="11"/>
      <c r="B239" s="11"/>
      <c r="Q239" s="58"/>
      <c r="R239" s="58"/>
      <c r="S239" s="58"/>
      <c r="T239" s="58"/>
      <c r="U239" s="58"/>
      <c r="V239" s="58"/>
      <c r="W239" s="58"/>
    </row>
    <row r="240" spans="1:23" s="2" customFormat="1" x14ac:dyDescent="0.2">
      <c r="A240" s="11"/>
      <c r="B240" s="11"/>
      <c r="Q240" s="58"/>
      <c r="R240" s="58"/>
      <c r="S240" s="58"/>
      <c r="T240" s="58"/>
      <c r="U240" s="58"/>
      <c r="V240" s="58"/>
      <c r="W240" s="58"/>
    </row>
    <row r="241" spans="1:23" s="2" customFormat="1" x14ac:dyDescent="0.2">
      <c r="A241" s="11"/>
      <c r="B241" s="11"/>
      <c r="Q241" s="58"/>
      <c r="R241" s="58"/>
      <c r="S241" s="58"/>
      <c r="T241" s="58"/>
      <c r="U241" s="58"/>
      <c r="V241" s="58"/>
      <c r="W241" s="58"/>
    </row>
    <row r="242" spans="1:23" s="2" customFormat="1" x14ac:dyDescent="0.2">
      <c r="A242" s="11"/>
      <c r="B242" s="11"/>
      <c r="Q242" s="58"/>
      <c r="R242" s="58"/>
      <c r="S242" s="58"/>
      <c r="T242" s="58"/>
      <c r="U242" s="58"/>
      <c r="V242" s="58"/>
      <c r="W242" s="58"/>
    </row>
    <row r="243" spans="1:23" s="2" customFormat="1" x14ac:dyDescent="0.2">
      <c r="A243" s="11"/>
      <c r="B243" s="11"/>
      <c r="Q243" s="58"/>
      <c r="R243" s="58"/>
      <c r="S243" s="58"/>
      <c r="T243" s="58"/>
      <c r="U243" s="58"/>
      <c r="V243" s="58"/>
      <c r="W243" s="58"/>
    </row>
    <row r="244" spans="1:23" s="2" customFormat="1" x14ac:dyDescent="0.2">
      <c r="A244" s="11"/>
      <c r="B244" s="11"/>
      <c r="Q244" s="58"/>
      <c r="R244" s="58"/>
      <c r="S244" s="58"/>
      <c r="T244" s="58"/>
      <c r="U244" s="58"/>
      <c r="V244" s="58"/>
      <c r="W244" s="58"/>
    </row>
    <row r="245" spans="1:23" s="2" customFormat="1" x14ac:dyDescent="0.2">
      <c r="A245" s="11"/>
      <c r="B245" s="11"/>
      <c r="Q245" s="58"/>
      <c r="R245" s="58"/>
      <c r="S245" s="58"/>
      <c r="T245" s="58"/>
      <c r="U245" s="58"/>
      <c r="V245" s="58"/>
      <c r="W245" s="58"/>
    </row>
    <row r="246" spans="1:23" s="2" customFormat="1" x14ac:dyDescent="0.2">
      <c r="A246" s="11"/>
      <c r="B246" s="11"/>
      <c r="Q246" s="58"/>
      <c r="R246" s="58"/>
      <c r="S246" s="58"/>
      <c r="T246" s="58"/>
      <c r="U246" s="58"/>
      <c r="V246" s="58"/>
      <c r="W246" s="58"/>
    </row>
    <row r="247" spans="1:23" s="2" customFormat="1" x14ac:dyDescent="0.2">
      <c r="A247" s="11"/>
      <c r="B247" s="11"/>
      <c r="Q247" s="58"/>
      <c r="R247" s="58"/>
      <c r="S247" s="58"/>
      <c r="T247" s="58"/>
      <c r="U247" s="58"/>
      <c r="V247" s="58"/>
      <c r="W247" s="58"/>
    </row>
    <row r="248" spans="1:23" s="2" customFormat="1" x14ac:dyDescent="0.2">
      <c r="A248" s="11"/>
      <c r="B248" s="11"/>
      <c r="Q248" s="58"/>
      <c r="R248" s="58"/>
      <c r="S248" s="58"/>
      <c r="T248" s="58"/>
      <c r="U248" s="58"/>
      <c r="V248" s="58"/>
      <c r="W248" s="58"/>
    </row>
    <row r="249" spans="1:23" s="2" customFormat="1" x14ac:dyDescent="0.2">
      <c r="A249" s="11"/>
      <c r="B249" s="11"/>
      <c r="Q249" s="58"/>
      <c r="R249" s="58"/>
      <c r="S249" s="58"/>
      <c r="T249" s="58"/>
      <c r="U249" s="58"/>
      <c r="V249" s="58"/>
      <c r="W249" s="58"/>
    </row>
    <row r="250" spans="1:23" s="2" customFormat="1" x14ac:dyDescent="0.2">
      <c r="A250" s="11"/>
      <c r="B250" s="11"/>
      <c r="Q250" s="58"/>
      <c r="R250" s="58"/>
      <c r="S250" s="58"/>
      <c r="T250" s="58"/>
      <c r="U250" s="58"/>
      <c r="V250" s="58"/>
      <c r="W250" s="58"/>
    </row>
    <row r="251" spans="1:23" s="2" customFormat="1" x14ac:dyDescent="0.2">
      <c r="A251" s="11"/>
      <c r="B251" s="11"/>
      <c r="Q251" s="58"/>
      <c r="R251" s="58"/>
      <c r="S251" s="58"/>
      <c r="T251" s="58"/>
      <c r="U251" s="58"/>
      <c r="V251" s="58"/>
      <c r="W251" s="58"/>
    </row>
    <row r="252" spans="1:23" s="2" customFormat="1" x14ac:dyDescent="0.2">
      <c r="A252" s="11"/>
      <c r="B252" s="11"/>
      <c r="Q252" s="58"/>
      <c r="R252" s="58"/>
      <c r="S252" s="58"/>
      <c r="T252" s="58"/>
      <c r="U252" s="58"/>
      <c r="V252" s="58"/>
      <c r="W252" s="58"/>
    </row>
    <row r="253" spans="1:23" s="2" customFormat="1" x14ac:dyDescent="0.2">
      <c r="A253" s="11"/>
      <c r="B253" s="11"/>
      <c r="Q253" s="58"/>
      <c r="R253" s="58"/>
      <c r="S253" s="58"/>
      <c r="T253" s="58"/>
      <c r="U253" s="58"/>
      <c r="V253" s="58"/>
      <c r="W253" s="58"/>
    </row>
    <row r="254" spans="1:23" s="2" customFormat="1" x14ac:dyDescent="0.2">
      <c r="A254" s="11"/>
      <c r="B254" s="11"/>
      <c r="Q254" s="58"/>
      <c r="R254" s="58"/>
      <c r="S254" s="58"/>
      <c r="T254" s="58"/>
      <c r="U254" s="58"/>
      <c r="V254" s="58"/>
      <c r="W254" s="58"/>
    </row>
    <row r="255" spans="1:23" s="2" customFormat="1" x14ac:dyDescent="0.2">
      <c r="A255" s="11"/>
      <c r="B255" s="11"/>
      <c r="Q255" s="58"/>
      <c r="R255" s="58"/>
      <c r="S255" s="58"/>
      <c r="T255" s="58"/>
      <c r="U255" s="58"/>
      <c r="V255" s="58"/>
      <c r="W255" s="58"/>
    </row>
    <row r="256" spans="1:23" s="2" customFormat="1" x14ac:dyDescent="0.2">
      <c r="A256" s="11"/>
      <c r="B256" s="11"/>
      <c r="Q256" s="58"/>
      <c r="R256" s="58"/>
      <c r="S256" s="58"/>
      <c r="T256" s="58"/>
      <c r="U256" s="58"/>
      <c r="V256" s="58"/>
      <c r="W256" s="58"/>
    </row>
    <row r="257" spans="1:23" s="2" customFormat="1" x14ac:dyDescent="0.2">
      <c r="A257" s="11"/>
      <c r="B257" s="11"/>
      <c r="Q257" s="58"/>
      <c r="R257" s="58"/>
      <c r="S257" s="58"/>
      <c r="T257" s="58"/>
      <c r="U257" s="58"/>
      <c r="V257" s="58"/>
      <c r="W257" s="58"/>
    </row>
    <row r="258" spans="1:23" s="2" customFormat="1" x14ac:dyDescent="0.2">
      <c r="A258" s="11"/>
      <c r="B258" s="11"/>
      <c r="Q258" s="58"/>
      <c r="R258" s="58"/>
      <c r="S258" s="58"/>
      <c r="T258" s="58"/>
      <c r="U258" s="58"/>
      <c r="V258" s="58"/>
      <c r="W258" s="58"/>
    </row>
    <row r="259" spans="1:23" s="2" customFormat="1" x14ac:dyDescent="0.2">
      <c r="A259" s="11"/>
      <c r="B259" s="11"/>
      <c r="Q259" s="58"/>
      <c r="R259" s="58"/>
      <c r="S259" s="58"/>
      <c r="T259" s="58"/>
      <c r="U259" s="58"/>
      <c r="V259" s="58"/>
      <c r="W259" s="58"/>
    </row>
    <row r="260" spans="1:23" s="2" customFormat="1" x14ac:dyDescent="0.2">
      <c r="A260" s="11"/>
      <c r="B260" s="11"/>
      <c r="Q260" s="58"/>
      <c r="R260" s="58"/>
      <c r="S260" s="58"/>
      <c r="T260" s="58"/>
      <c r="U260" s="58"/>
      <c r="V260" s="58"/>
      <c r="W260" s="58"/>
    </row>
    <row r="261" spans="1:23" s="2" customFormat="1" x14ac:dyDescent="0.2">
      <c r="A261" s="11"/>
      <c r="B261" s="11"/>
      <c r="Q261" s="58"/>
      <c r="R261" s="58"/>
      <c r="S261" s="58"/>
      <c r="T261" s="58"/>
      <c r="U261" s="58"/>
      <c r="V261" s="58"/>
      <c r="W261" s="58"/>
    </row>
    <row r="262" spans="1:23" s="2" customFormat="1" x14ac:dyDescent="0.2">
      <c r="A262" s="11"/>
      <c r="B262" s="11"/>
      <c r="Q262" s="58"/>
      <c r="R262" s="58"/>
      <c r="S262" s="58"/>
      <c r="T262" s="58"/>
      <c r="U262" s="58"/>
      <c r="V262" s="58"/>
      <c r="W262" s="58"/>
    </row>
    <row r="263" spans="1:23" s="2" customFormat="1" x14ac:dyDescent="0.2">
      <c r="A263" s="11"/>
      <c r="B263" s="11"/>
      <c r="Q263" s="58"/>
      <c r="R263" s="58"/>
      <c r="S263" s="58"/>
      <c r="T263" s="58"/>
      <c r="U263" s="58"/>
      <c r="V263" s="58"/>
      <c r="W263" s="58"/>
    </row>
    <row r="264" spans="1:23" s="2" customFormat="1" x14ac:dyDescent="0.2">
      <c r="A264" s="11"/>
      <c r="B264" s="11"/>
      <c r="Q264" s="58"/>
      <c r="R264" s="58"/>
      <c r="S264" s="58"/>
      <c r="T264" s="58"/>
      <c r="U264" s="58"/>
      <c r="V264" s="58"/>
      <c r="W264" s="58"/>
    </row>
    <row r="265" spans="1:23" s="2" customFormat="1" x14ac:dyDescent="0.2">
      <c r="A265" s="11"/>
      <c r="B265" s="11"/>
      <c r="Q265" s="58"/>
      <c r="R265" s="58"/>
      <c r="S265" s="58"/>
      <c r="T265" s="58"/>
      <c r="U265" s="58"/>
      <c r="V265" s="58"/>
      <c r="W265" s="58"/>
    </row>
    <row r="266" spans="1:23" s="2" customFormat="1" x14ac:dyDescent="0.2">
      <c r="A266" s="11"/>
      <c r="B266" s="11"/>
      <c r="Q266" s="58"/>
      <c r="R266" s="58"/>
      <c r="S266" s="58"/>
      <c r="T266" s="58"/>
      <c r="U266" s="58"/>
      <c r="V266" s="58"/>
      <c r="W266" s="58"/>
    </row>
    <row r="267" spans="1:23" s="2" customFormat="1" x14ac:dyDescent="0.2">
      <c r="A267" s="11"/>
      <c r="B267" s="11"/>
      <c r="Q267" s="58"/>
      <c r="R267" s="58"/>
      <c r="S267" s="58"/>
      <c r="T267" s="58"/>
      <c r="U267" s="58"/>
      <c r="V267" s="58"/>
      <c r="W267" s="58"/>
    </row>
    <row r="268" spans="1:23" s="2" customFormat="1" x14ac:dyDescent="0.2">
      <c r="A268" s="11"/>
      <c r="B268" s="11"/>
      <c r="Q268" s="58"/>
      <c r="R268" s="58"/>
      <c r="S268" s="58"/>
      <c r="T268" s="58"/>
      <c r="U268" s="58"/>
      <c r="V268" s="58"/>
      <c r="W268" s="58"/>
    </row>
    <row r="269" spans="1:23" s="2" customFormat="1" x14ac:dyDescent="0.2">
      <c r="A269" s="11"/>
      <c r="B269" s="11"/>
      <c r="Q269" s="58"/>
      <c r="R269" s="58"/>
      <c r="S269" s="58"/>
      <c r="T269" s="58"/>
      <c r="U269" s="58"/>
      <c r="V269" s="58"/>
      <c r="W269" s="58"/>
    </row>
    <row r="270" spans="1:23" s="2" customFormat="1" x14ac:dyDescent="0.2">
      <c r="A270" s="11"/>
      <c r="B270" s="11"/>
      <c r="Q270" s="58"/>
      <c r="R270" s="58"/>
      <c r="S270" s="58"/>
      <c r="T270" s="58"/>
      <c r="U270" s="58"/>
      <c r="V270" s="58"/>
      <c r="W270" s="58"/>
    </row>
    <row r="271" spans="1:23" s="2" customFormat="1" x14ac:dyDescent="0.2">
      <c r="A271" s="11"/>
      <c r="B271" s="11"/>
      <c r="Q271" s="58"/>
      <c r="R271" s="58"/>
      <c r="S271" s="58"/>
      <c r="T271" s="58"/>
      <c r="U271" s="58"/>
      <c r="V271" s="58"/>
      <c r="W271" s="58"/>
    </row>
    <row r="272" spans="1:23" s="2" customFormat="1" x14ac:dyDescent="0.2">
      <c r="A272" s="11"/>
      <c r="B272" s="11"/>
      <c r="Q272" s="58"/>
      <c r="R272" s="58"/>
      <c r="S272" s="58"/>
      <c r="T272" s="58"/>
      <c r="U272" s="58"/>
      <c r="V272" s="58"/>
      <c r="W272" s="58"/>
    </row>
    <row r="273" spans="1:23" s="2" customFormat="1" x14ac:dyDescent="0.2">
      <c r="A273" s="11"/>
      <c r="B273" s="11"/>
      <c r="Q273" s="58"/>
      <c r="R273" s="58"/>
      <c r="S273" s="58"/>
      <c r="T273" s="58"/>
      <c r="U273" s="58"/>
      <c r="V273" s="58"/>
      <c r="W273" s="58"/>
    </row>
    <row r="274" spans="1:23" s="2" customFormat="1" x14ac:dyDescent="0.2">
      <c r="A274" s="11"/>
      <c r="B274" s="11"/>
      <c r="Q274" s="58"/>
      <c r="R274" s="58"/>
      <c r="S274" s="58"/>
      <c r="T274" s="58"/>
      <c r="U274" s="58"/>
      <c r="V274" s="58"/>
      <c r="W274" s="58"/>
    </row>
    <row r="275" spans="1:23" s="2" customFormat="1" x14ac:dyDescent="0.2">
      <c r="A275" s="11"/>
      <c r="B275" s="11"/>
      <c r="Q275" s="58"/>
      <c r="R275" s="58"/>
      <c r="S275" s="58"/>
      <c r="T275" s="58"/>
      <c r="U275" s="58"/>
      <c r="V275" s="58"/>
      <c r="W275" s="58"/>
    </row>
    <row r="276" spans="1:23" s="2" customFormat="1" x14ac:dyDescent="0.2">
      <c r="A276" s="11"/>
      <c r="B276" s="11"/>
      <c r="Q276" s="58"/>
      <c r="R276" s="58"/>
      <c r="S276" s="58"/>
      <c r="T276" s="58"/>
      <c r="U276" s="58"/>
      <c r="V276" s="58"/>
      <c r="W276" s="58"/>
    </row>
    <row r="277" spans="1:23" s="2" customFormat="1" x14ac:dyDescent="0.2">
      <c r="A277" s="11"/>
      <c r="B277" s="11"/>
      <c r="Q277" s="58"/>
      <c r="R277" s="58"/>
      <c r="S277" s="58"/>
      <c r="T277" s="58"/>
      <c r="U277" s="58"/>
      <c r="V277" s="58"/>
      <c r="W277" s="58"/>
    </row>
    <row r="278" spans="1:23" s="2" customFormat="1" x14ac:dyDescent="0.2">
      <c r="A278" s="11"/>
      <c r="B278" s="11"/>
      <c r="Q278" s="58"/>
      <c r="R278" s="58"/>
      <c r="S278" s="58"/>
      <c r="T278" s="58"/>
      <c r="U278" s="58"/>
      <c r="V278" s="58"/>
      <c r="W278" s="58"/>
    </row>
    <row r="279" spans="1:23" s="2" customFormat="1" x14ac:dyDescent="0.2">
      <c r="A279" s="11"/>
      <c r="B279" s="11"/>
      <c r="Q279" s="58"/>
      <c r="R279" s="58"/>
      <c r="S279" s="58"/>
      <c r="T279" s="58"/>
      <c r="U279" s="58"/>
      <c r="V279" s="58"/>
      <c r="W279" s="58"/>
    </row>
    <row r="280" spans="1:23" s="2" customFormat="1" x14ac:dyDescent="0.2">
      <c r="A280" s="11"/>
      <c r="B280" s="11"/>
      <c r="Q280" s="58"/>
      <c r="R280" s="58"/>
      <c r="S280" s="58"/>
      <c r="T280" s="58"/>
      <c r="U280" s="58"/>
      <c r="V280" s="58"/>
      <c r="W280" s="58"/>
    </row>
    <row r="281" spans="1:23" s="2" customFormat="1" x14ac:dyDescent="0.2">
      <c r="A281" s="11"/>
      <c r="B281" s="11"/>
      <c r="Q281" s="58"/>
      <c r="R281" s="58"/>
      <c r="S281" s="58"/>
      <c r="T281" s="58"/>
      <c r="U281" s="58"/>
      <c r="V281" s="58"/>
      <c r="W281" s="58"/>
    </row>
    <row r="282" spans="1:23" s="2" customFormat="1" x14ac:dyDescent="0.2">
      <c r="A282" s="11"/>
      <c r="B282" s="11"/>
      <c r="Q282" s="58"/>
      <c r="R282" s="58"/>
      <c r="S282" s="58"/>
      <c r="T282" s="58"/>
      <c r="U282" s="58"/>
      <c r="V282" s="58"/>
      <c r="W282" s="58"/>
    </row>
    <row r="283" spans="1:23" s="2" customFormat="1" x14ac:dyDescent="0.2">
      <c r="A283" s="11"/>
      <c r="B283" s="11"/>
      <c r="Q283" s="58"/>
      <c r="R283" s="58"/>
      <c r="S283" s="58"/>
      <c r="T283" s="58"/>
      <c r="U283" s="58"/>
      <c r="V283" s="58"/>
      <c r="W283" s="58"/>
    </row>
    <row r="284" spans="1:23" s="2" customFormat="1" x14ac:dyDescent="0.2">
      <c r="A284" s="11"/>
      <c r="B284" s="11"/>
      <c r="Q284" s="58"/>
      <c r="R284" s="58"/>
      <c r="S284" s="58"/>
      <c r="T284" s="58"/>
      <c r="U284" s="58"/>
      <c r="V284" s="58"/>
      <c r="W284" s="58"/>
    </row>
    <row r="285" spans="1:23" s="2" customFormat="1" x14ac:dyDescent="0.2">
      <c r="A285" s="11"/>
      <c r="B285" s="11"/>
      <c r="Q285" s="58"/>
      <c r="R285" s="58"/>
      <c r="S285" s="58"/>
      <c r="T285" s="58"/>
      <c r="U285" s="58"/>
      <c r="V285" s="58"/>
      <c r="W285" s="58"/>
    </row>
    <row r="286" spans="1:23" s="2" customFormat="1" x14ac:dyDescent="0.2">
      <c r="A286" s="11"/>
      <c r="B286" s="11"/>
      <c r="Q286" s="58"/>
      <c r="R286" s="58"/>
      <c r="S286" s="58"/>
      <c r="T286" s="58"/>
      <c r="U286" s="58"/>
      <c r="V286" s="58"/>
      <c r="W286" s="58"/>
    </row>
    <row r="287" spans="1:23" s="2" customFormat="1" x14ac:dyDescent="0.2">
      <c r="A287" s="11"/>
      <c r="B287" s="11"/>
      <c r="Q287" s="58"/>
      <c r="R287" s="58"/>
      <c r="S287" s="58"/>
      <c r="T287" s="58"/>
      <c r="U287" s="58"/>
      <c r="V287" s="58"/>
      <c r="W287" s="58"/>
    </row>
    <row r="288" spans="1:23" s="2" customFormat="1" x14ac:dyDescent="0.2">
      <c r="A288" s="11"/>
      <c r="B288" s="11"/>
      <c r="Q288" s="58"/>
      <c r="R288" s="58"/>
      <c r="S288" s="58"/>
      <c r="T288" s="58"/>
      <c r="U288" s="58"/>
      <c r="V288" s="58"/>
      <c r="W288" s="58"/>
    </row>
    <row r="289" spans="1:23" s="2" customFormat="1" x14ac:dyDescent="0.2">
      <c r="A289" s="11"/>
      <c r="B289" s="11"/>
      <c r="Q289" s="58"/>
      <c r="R289" s="58"/>
      <c r="S289" s="58"/>
      <c r="T289" s="58"/>
      <c r="U289" s="58"/>
      <c r="V289" s="58"/>
      <c r="W289" s="58"/>
    </row>
    <row r="290" spans="1:23" s="2" customFormat="1" x14ac:dyDescent="0.2">
      <c r="A290" s="11"/>
      <c r="B290" s="11"/>
      <c r="Q290" s="58"/>
      <c r="R290" s="58"/>
      <c r="S290" s="58"/>
      <c r="T290" s="58"/>
      <c r="U290" s="58"/>
      <c r="V290" s="58"/>
      <c r="W290" s="58"/>
    </row>
    <row r="291" spans="1:23" s="2" customFormat="1" x14ac:dyDescent="0.2">
      <c r="A291" s="11"/>
      <c r="B291" s="11"/>
      <c r="Q291" s="58"/>
      <c r="R291" s="58"/>
      <c r="S291" s="58"/>
      <c r="T291" s="58"/>
      <c r="U291" s="58"/>
      <c r="V291" s="58"/>
      <c r="W291" s="58"/>
    </row>
    <row r="292" spans="1:23" s="2" customFormat="1" x14ac:dyDescent="0.2">
      <c r="A292" s="11"/>
      <c r="B292" s="11"/>
      <c r="Q292" s="58"/>
      <c r="R292" s="58"/>
      <c r="S292" s="58"/>
      <c r="T292" s="58"/>
      <c r="U292" s="58"/>
      <c r="V292" s="58"/>
      <c r="W292" s="58"/>
    </row>
    <row r="293" spans="1:23" s="2" customFormat="1" x14ac:dyDescent="0.2">
      <c r="A293" s="11"/>
      <c r="B293" s="11"/>
      <c r="Q293" s="58"/>
      <c r="R293" s="58"/>
      <c r="S293" s="58"/>
      <c r="T293" s="58"/>
      <c r="U293" s="58"/>
      <c r="V293" s="58"/>
      <c r="W293" s="58"/>
    </row>
    <row r="294" spans="1:23" s="2" customFormat="1" x14ac:dyDescent="0.2">
      <c r="A294" s="11"/>
      <c r="B294" s="11"/>
      <c r="Q294" s="58"/>
      <c r="R294" s="58"/>
      <c r="S294" s="58"/>
      <c r="T294" s="58"/>
      <c r="U294" s="58"/>
      <c r="V294" s="58"/>
      <c r="W294" s="58"/>
    </row>
    <row r="295" spans="1:23" s="2" customFormat="1" x14ac:dyDescent="0.2">
      <c r="A295" s="11"/>
      <c r="B295" s="11"/>
      <c r="Q295" s="58"/>
      <c r="R295" s="58"/>
      <c r="S295" s="58"/>
      <c r="T295" s="58"/>
      <c r="U295" s="58"/>
      <c r="V295" s="58"/>
      <c r="W295" s="58"/>
    </row>
    <row r="296" spans="1:23" s="2" customFormat="1" x14ac:dyDescent="0.2">
      <c r="A296" s="11"/>
      <c r="B296" s="11"/>
      <c r="Q296" s="58"/>
      <c r="R296" s="58"/>
      <c r="S296" s="58"/>
      <c r="T296" s="58"/>
      <c r="U296" s="58"/>
      <c r="V296" s="58"/>
      <c r="W296" s="58"/>
    </row>
    <row r="297" spans="1:23" s="2" customFormat="1" x14ac:dyDescent="0.2">
      <c r="A297" s="11"/>
      <c r="B297" s="11"/>
      <c r="Q297" s="58"/>
      <c r="R297" s="58"/>
      <c r="S297" s="58"/>
      <c r="T297" s="58"/>
      <c r="U297" s="58"/>
      <c r="V297" s="58"/>
      <c r="W297" s="58"/>
    </row>
    <row r="298" spans="1:23" s="2" customFormat="1" x14ac:dyDescent="0.2">
      <c r="A298" s="11"/>
      <c r="B298" s="11"/>
      <c r="Q298" s="58"/>
      <c r="R298" s="58"/>
      <c r="S298" s="58"/>
      <c r="T298" s="58"/>
      <c r="U298" s="58"/>
      <c r="V298" s="58"/>
      <c r="W298" s="58"/>
    </row>
    <row r="299" spans="1:23" s="2" customFormat="1" x14ac:dyDescent="0.2">
      <c r="A299" s="11"/>
      <c r="B299" s="11"/>
      <c r="Q299" s="58"/>
      <c r="R299" s="58"/>
      <c r="S299" s="58"/>
      <c r="T299" s="58"/>
      <c r="U299" s="58"/>
      <c r="V299" s="58"/>
      <c r="W299" s="58"/>
    </row>
    <row r="300" spans="1:23" s="2" customFormat="1" x14ac:dyDescent="0.2">
      <c r="A300" s="11"/>
      <c r="B300" s="11"/>
      <c r="Q300" s="58"/>
      <c r="R300" s="58"/>
      <c r="S300" s="58"/>
      <c r="T300" s="58"/>
      <c r="U300" s="58"/>
      <c r="V300" s="58"/>
      <c r="W300" s="58"/>
    </row>
    <row r="301" spans="1:23" s="2" customFormat="1" x14ac:dyDescent="0.2">
      <c r="A301" s="11"/>
      <c r="B301" s="11"/>
      <c r="Q301" s="58"/>
      <c r="R301" s="58"/>
      <c r="S301" s="58"/>
      <c r="T301" s="58"/>
      <c r="U301" s="58"/>
      <c r="V301" s="58"/>
      <c r="W301" s="58"/>
    </row>
    <row r="302" spans="1:23" s="2" customFormat="1" x14ac:dyDescent="0.2">
      <c r="A302" s="11"/>
      <c r="B302" s="11"/>
      <c r="Q302" s="58"/>
      <c r="R302" s="58"/>
      <c r="S302" s="58"/>
      <c r="T302" s="58"/>
      <c r="U302" s="58"/>
      <c r="V302" s="58"/>
      <c r="W302" s="58"/>
    </row>
    <row r="303" spans="1:23" s="2" customFormat="1" x14ac:dyDescent="0.2">
      <c r="A303" s="11"/>
      <c r="B303" s="11"/>
      <c r="Q303" s="58"/>
      <c r="R303" s="58"/>
      <c r="S303" s="58"/>
      <c r="T303" s="58"/>
      <c r="U303" s="58"/>
      <c r="V303" s="58"/>
      <c r="W303" s="58"/>
    </row>
    <row r="304" spans="1:23" s="2" customFormat="1" x14ac:dyDescent="0.2">
      <c r="A304" s="11"/>
      <c r="B304" s="11"/>
      <c r="Q304" s="58"/>
      <c r="R304" s="58"/>
      <c r="S304" s="58"/>
      <c r="T304" s="58"/>
      <c r="U304" s="58"/>
      <c r="V304" s="58"/>
      <c r="W304" s="58"/>
    </row>
    <row r="305" spans="1:23" s="2" customFormat="1" x14ac:dyDescent="0.2">
      <c r="A305" s="11"/>
      <c r="B305" s="11"/>
      <c r="Q305" s="58"/>
      <c r="R305" s="58"/>
      <c r="S305" s="58"/>
      <c r="T305" s="58"/>
      <c r="U305" s="58"/>
      <c r="V305" s="58"/>
      <c r="W305" s="58"/>
    </row>
    <row r="306" spans="1:23" s="2" customFormat="1" x14ac:dyDescent="0.2">
      <c r="A306" s="11"/>
      <c r="B306" s="11"/>
      <c r="Q306" s="58"/>
      <c r="R306" s="58"/>
      <c r="S306" s="58"/>
      <c r="T306" s="58"/>
      <c r="U306" s="58"/>
      <c r="V306" s="58"/>
      <c r="W306" s="58"/>
    </row>
    <row r="307" spans="1:23" s="2" customFormat="1" x14ac:dyDescent="0.2">
      <c r="A307" s="11"/>
      <c r="B307" s="11"/>
      <c r="Q307" s="58"/>
      <c r="R307" s="58"/>
      <c r="S307" s="58"/>
      <c r="T307" s="58"/>
      <c r="U307" s="58"/>
      <c r="V307" s="58"/>
      <c r="W307" s="58"/>
    </row>
    <row r="308" spans="1:23" s="2" customFormat="1" x14ac:dyDescent="0.2">
      <c r="A308" s="11"/>
      <c r="B308" s="11"/>
      <c r="Q308" s="58"/>
      <c r="R308" s="58"/>
      <c r="S308" s="58"/>
      <c r="T308" s="58"/>
      <c r="U308" s="58"/>
      <c r="V308" s="58"/>
      <c r="W308" s="58"/>
    </row>
    <row r="309" spans="1:23" s="2" customFormat="1" x14ac:dyDescent="0.2">
      <c r="A309" s="11"/>
      <c r="B309" s="11"/>
      <c r="Q309" s="58"/>
      <c r="R309" s="58"/>
      <c r="S309" s="58"/>
      <c r="T309" s="58"/>
      <c r="U309" s="58"/>
      <c r="V309" s="58"/>
      <c r="W309" s="58"/>
    </row>
    <row r="310" spans="1:23" s="2" customFormat="1" x14ac:dyDescent="0.2">
      <c r="A310" s="11"/>
      <c r="B310" s="11"/>
      <c r="Q310" s="58"/>
      <c r="R310" s="58"/>
      <c r="S310" s="58"/>
      <c r="T310" s="58"/>
      <c r="U310" s="58"/>
      <c r="V310" s="58"/>
      <c r="W310" s="58"/>
    </row>
    <row r="311" spans="1:23" s="2" customFormat="1" x14ac:dyDescent="0.2">
      <c r="A311" s="11"/>
      <c r="B311" s="11"/>
      <c r="Q311" s="58"/>
      <c r="R311" s="58"/>
      <c r="S311" s="58"/>
      <c r="T311" s="58"/>
      <c r="U311" s="58"/>
      <c r="V311" s="58"/>
      <c r="W311" s="58"/>
    </row>
    <row r="312" spans="1:23" x14ac:dyDescent="0.2">
      <c r="A312" s="14"/>
      <c r="B312" s="14"/>
    </row>
    <row r="313" spans="1:23" x14ac:dyDescent="0.2">
      <c r="A313" s="14"/>
      <c r="B313" s="14"/>
    </row>
    <row r="314" spans="1:23" x14ac:dyDescent="0.2">
      <c r="A314" s="14"/>
      <c r="B314" s="14"/>
    </row>
    <row r="315" spans="1:23" x14ac:dyDescent="0.2">
      <c r="A315" s="14"/>
      <c r="B315" s="14"/>
    </row>
    <row r="316" spans="1:23" x14ac:dyDescent="0.2">
      <c r="A316" s="14"/>
      <c r="B316" s="14"/>
    </row>
    <row r="317" spans="1:23" x14ac:dyDescent="0.2">
      <c r="A317" s="14"/>
      <c r="B317" s="14"/>
    </row>
    <row r="318" spans="1:23" x14ac:dyDescent="0.2">
      <c r="A318" s="14"/>
      <c r="B318" s="14"/>
    </row>
    <row r="319" spans="1:23" x14ac:dyDescent="0.2">
      <c r="A319" s="14"/>
      <c r="B319" s="14"/>
    </row>
    <row r="320" spans="1:23" x14ac:dyDescent="0.2">
      <c r="A320" s="14"/>
      <c r="B320" s="14"/>
    </row>
    <row r="321" spans="1:2" x14ac:dyDescent="0.2">
      <c r="A321" s="14"/>
      <c r="B321" s="14"/>
    </row>
    <row r="322" spans="1:2" x14ac:dyDescent="0.2">
      <c r="A322" s="14"/>
      <c r="B322" s="14"/>
    </row>
    <row r="323" spans="1:2" x14ac:dyDescent="0.2">
      <c r="A323" s="14"/>
      <c r="B323" s="14"/>
    </row>
    <row r="324" spans="1:2" x14ac:dyDescent="0.2">
      <c r="A324" s="14"/>
      <c r="B324" s="14"/>
    </row>
    <row r="325" spans="1:2" x14ac:dyDescent="0.2">
      <c r="A325" s="14"/>
      <c r="B325" s="14"/>
    </row>
    <row r="326" spans="1:2" x14ac:dyDescent="0.2">
      <c r="A326" s="14"/>
      <c r="B326" s="14"/>
    </row>
    <row r="327" spans="1:2" x14ac:dyDescent="0.2">
      <c r="A327" s="14"/>
      <c r="B327" s="14"/>
    </row>
    <row r="328" spans="1:2" x14ac:dyDescent="0.2">
      <c r="A328" s="14"/>
      <c r="B328" s="14"/>
    </row>
    <row r="329" spans="1:2" x14ac:dyDescent="0.2">
      <c r="A329" s="14"/>
      <c r="B329" s="14"/>
    </row>
    <row r="330" spans="1:2" x14ac:dyDescent="0.2">
      <c r="A330" s="14"/>
      <c r="B330" s="14"/>
    </row>
    <row r="331" spans="1:2" x14ac:dyDescent="0.2">
      <c r="A331" s="14"/>
      <c r="B331" s="14"/>
    </row>
    <row r="332" spans="1:2" x14ac:dyDescent="0.2">
      <c r="A332" s="14"/>
      <c r="B332" s="14"/>
    </row>
    <row r="333" spans="1:2" x14ac:dyDescent="0.2">
      <c r="A333" s="14"/>
      <c r="B333" s="14"/>
    </row>
    <row r="334" spans="1:2" x14ac:dyDescent="0.2">
      <c r="A334" s="14"/>
      <c r="B334" s="14"/>
    </row>
    <row r="335" spans="1:2" x14ac:dyDescent="0.2">
      <c r="A335" s="14"/>
      <c r="B335" s="14"/>
    </row>
    <row r="336" spans="1:2" x14ac:dyDescent="0.2">
      <c r="A336" s="14"/>
      <c r="B336" s="14"/>
    </row>
    <row r="337" spans="1:2" x14ac:dyDescent="0.2">
      <c r="A337" s="14"/>
      <c r="B337" s="14"/>
    </row>
    <row r="338" spans="1:2" x14ac:dyDescent="0.2">
      <c r="A338" s="14"/>
      <c r="B338" s="14"/>
    </row>
    <row r="339" spans="1:2" x14ac:dyDescent="0.2">
      <c r="A339" s="14"/>
      <c r="B339" s="14"/>
    </row>
    <row r="340" spans="1:2" x14ac:dyDescent="0.2">
      <c r="A340" s="14"/>
      <c r="B340" s="14"/>
    </row>
    <row r="341" spans="1:2" x14ac:dyDescent="0.2">
      <c r="A341" s="14"/>
      <c r="B341" s="14"/>
    </row>
    <row r="342" spans="1:2" x14ac:dyDescent="0.2">
      <c r="A342" s="14"/>
      <c r="B342" s="14"/>
    </row>
    <row r="343" spans="1:2" x14ac:dyDescent="0.2">
      <c r="A343" s="14"/>
      <c r="B343" s="14"/>
    </row>
    <row r="344" spans="1:2" x14ac:dyDescent="0.2">
      <c r="A344" s="14"/>
      <c r="B344" s="14"/>
    </row>
    <row r="345" spans="1:2" x14ac:dyDescent="0.2">
      <c r="A345" s="14"/>
      <c r="B345" s="14"/>
    </row>
    <row r="346" spans="1:2" x14ac:dyDescent="0.2">
      <c r="A346" s="14"/>
      <c r="B346" s="14"/>
    </row>
    <row r="347" spans="1:2" x14ac:dyDescent="0.2">
      <c r="A347" s="14"/>
      <c r="B347" s="14"/>
    </row>
    <row r="348" spans="1:2" x14ac:dyDescent="0.2">
      <c r="A348" s="14"/>
      <c r="B348" s="14"/>
    </row>
    <row r="349" spans="1:2" x14ac:dyDescent="0.2">
      <c r="A349" s="14"/>
      <c r="B349" s="14"/>
    </row>
    <row r="350" spans="1:2" x14ac:dyDescent="0.2">
      <c r="A350" s="14"/>
      <c r="B350" s="14"/>
    </row>
    <row r="351" spans="1:2" x14ac:dyDescent="0.2">
      <c r="A351" s="14"/>
      <c r="B351" s="14"/>
    </row>
    <row r="352" spans="1:2" x14ac:dyDescent="0.2">
      <c r="A352" s="14"/>
      <c r="B352" s="14"/>
    </row>
    <row r="353" spans="1:2" x14ac:dyDescent="0.2">
      <c r="A353" s="14"/>
      <c r="B353" s="14"/>
    </row>
    <row r="354" spans="1:2" x14ac:dyDescent="0.2">
      <c r="A354" s="14"/>
      <c r="B354" s="14"/>
    </row>
    <row r="355" spans="1:2" x14ac:dyDescent="0.2">
      <c r="A355" s="14"/>
      <c r="B355" s="14"/>
    </row>
    <row r="356" spans="1:2" x14ac:dyDescent="0.2">
      <c r="A356" s="14"/>
      <c r="B356" s="14"/>
    </row>
    <row r="357" spans="1:2" x14ac:dyDescent="0.2">
      <c r="A357" s="14"/>
      <c r="B357" s="14"/>
    </row>
    <row r="358" spans="1:2" x14ac:dyDescent="0.2">
      <c r="A358" s="14"/>
      <c r="B358" s="14"/>
    </row>
    <row r="359" spans="1:2" x14ac:dyDescent="0.2">
      <c r="A359" s="14"/>
      <c r="B359" s="14"/>
    </row>
    <row r="360" spans="1:2" x14ac:dyDescent="0.2">
      <c r="A360" s="14"/>
      <c r="B360" s="14"/>
    </row>
    <row r="361" spans="1:2" x14ac:dyDescent="0.2">
      <c r="A361" s="14"/>
      <c r="B361" s="14"/>
    </row>
    <row r="362" spans="1:2" x14ac:dyDescent="0.2">
      <c r="A362" s="14"/>
      <c r="B362" s="14"/>
    </row>
    <row r="363" spans="1:2" x14ac:dyDescent="0.2">
      <c r="A363" s="14"/>
      <c r="B363" s="14"/>
    </row>
    <row r="364" spans="1:2" x14ac:dyDescent="0.2">
      <c r="A364" s="14"/>
      <c r="B364" s="14"/>
    </row>
    <row r="365" spans="1:2" x14ac:dyDescent="0.2">
      <c r="A365" s="14"/>
      <c r="B365" s="14"/>
    </row>
    <row r="366" spans="1:2" x14ac:dyDescent="0.2">
      <c r="A366" s="14"/>
      <c r="B366" s="14"/>
    </row>
    <row r="367" spans="1:2" x14ac:dyDescent="0.2">
      <c r="A367" s="14"/>
      <c r="B367" s="14"/>
    </row>
    <row r="368" spans="1:2" x14ac:dyDescent="0.2">
      <c r="A368" s="14"/>
      <c r="B368" s="14"/>
    </row>
    <row r="369" spans="1:2" x14ac:dyDescent="0.2">
      <c r="A369" s="14"/>
      <c r="B369" s="14"/>
    </row>
    <row r="370" spans="1:2" x14ac:dyDescent="0.2">
      <c r="A370" s="14"/>
      <c r="B370" s="14"/>
    </row>
    <row r="371" spans="1:2" x14ac:dyDescent="0.2">
      <c r="A371" s="14"/>
      <c r="B371" s="14"/>
    </row>
    <row r="372" spans="1:2" x14ac:dyDescent="0.2">
      <c r="A372" s="14"/>
      <c r="B372" s="14"/>
    </row>
    <row r="373" spans="1:2" x14ac:dyDescent="0.2">
      <c r="A373" s="14"/>
      <c r="B373" s="14"/>
    </row>
    <row r="374" spans="1:2" x14ac:dyDescent="0.2">
      <c r="A374" s="14"/>
      <c r="B374" s="14"/>
    </row>
    <row r="375" spans="1:2" x14ac:dyDescent="0.2">
      <c r="A375" s="14"/>
      <c r="B375" s="14"/>
    </row>
    <row r="376" spans="1:2" x14ac:dyDescent="0.2">
      <c r="A376" s="14"/>
      <c r="B376" s="14"/>
    </row>
    <row r="377" spans="1:2" x14ac:dyDescent="0.2">
      <c r="A377" s="14"/>
      <c r="B377" s="14"/>
    </row>
  </sheetData>
  <mergeCells count="178">
    <mergeCell ref="B92:B93"/>
    <mergeCell ref="A10:A11"/>
    <mergeCell ref="B10:C11"/>
    <mergeCell ref="D10:D11"/>
    <mergeCell ref="E10:K10"/>
    <mergeCell ref="B12:C12"/>
    <mergeCell ref="B13:C13"/>
    <mergeCell ref="H2:K2"/>
    <mergeCell ref="H3:K3"/>
    <mergeCell ref="H4:K4"/>
    <mergeCell ref="A7:K7"/>
    <mergeCell ref="A8:K8"/>
    <mergeCell ref="A9:K9"/>
    <mergeCell ref="B20:C20"/>
    <mergeCell ref="B21:C21"/>
    <mergeCell ref="B22:C22"/>
    <mergeCell ref="B23:C23"/>
    <mergeCell ref="B24:C24"/>
    <mergeCell ref="B25:C25"/>
    <mergeCell ref="B14:C14"/>
    <mergeCell ref="B15:C15"/>
    <mergeCell ref="B16:C16"/>
    <mergeCell ref="B17:C17"/>
    <mergeCell ref="B18:C18"/>
    <mergeCell ref="B19:C19"/>
    <mergeCell ref="B32:C32"/>
    <mergeCell ref="B33:C33"/>
    <mergeCell ref="B34:C34"/>
    <mergeCell ref="B35:C35"/>
    <mergeCell ref="B36:C36"/>
    <mergeCell ref="B37:C37"/>
    <mergeCell ref="B26:C26"/>
    <mergeCell ref="B27:C27"/>
    <mergeCell ref="B28:C28"/>
    <mergeCell ref="B29:C29"/>
    <mergeCell ref="B30:C30"/>
    <mergeCell ref="B31:C31"/>
    <mergeCell ref="B44:C44"/>
    <mergeCell ref="B45:C45"/>
    <mergeCell ref="B46:C46"/>
    <mergeCell ref="B47:C47"/>
    <mergeCell ref="B48:C48"/>
    <mergeCell ref="B49:C49"/>
    <mergeCell ref="B38:C38"/>
    <mergeCell ref="B39:C39"/>
    <mergeCell ref="B40:C40"/>
    <mergeCell ref="B41:C41"/>
    <mergeCell ref="B42:C42"/>
    <mergeCell ref="B43:C43"/>
    <mergeCell ref="B56:C56"/>
    <mergeCell ref="B57:C57"/>
    <mergeCell ref="B58:C58"/>
    <mergeCell ref="B59:C59"/>
    <mergeCell ref="B60:C60"/>
    <mergeCell ref="B61:C61"/>
    <mergeCell ref="B50:C50"/>
    <mergeCell ref="B51:C51"/>
    <mergeCell ref="B52:C52"/>
    <mergeCell ref="B53:C53"/>
    <mergeCell ref="B54:C54"/>
    <mergeCell ref="B55:C55"/>
    <mergeCell ref="B70:C70"/>
    <mergeCell ref="B71:C71"/>
    <mergeCell ref="B72:C72"/>
    <mergeCell ref="B75:C75"/>
    <mergeCell ref="B76:C76"/>
    <mergeCell ref="B79:C79"/>
    <mergeCell ref="B62:C62"/>
    <mergeCell ref="B63:C63"/>
    <mergeCell ref="B64:C64"/>
    <mergeCell ref="B65:C65"/>
    <mergeCell ref="B68:C68"/>
    <mergeCell ref="B69:C69"/>
    <mergeCell ref="T91:U91"/>
    <mergeCell ref="V91:W91"/>
    <mergeCell ref="X91:Y91"/>
    <mergeCell ref="Z91:AA91"/>
    <mergeCell ref="AB91:AC91"/>
    <mergeCell ref="AD91:AE91"/>
    <mergeCell ref="B80:C80"/>
    <mergeCell ref="B82:C82"/>
    <mergeCell ref="B90:B91"/>
    <mergeCell ref="L91:M91"/>
    <mergeCell ref="N91:O91"/>
    <mergeCell ref="R91:S91"/>
    <mergeCell ref="AR91:AS91"/>
    <mergeCell ref="AT91:AU91"/>
    <mergeCell ref="AV91:AW91"/>
    <mergeCell ref="AX91:AY91"/>
    <mergeCell ref="AZ91:BA91"/>
    <mergeCell ref="BB91:BC91"/>
    <mergeCell ref="AF91:AG91"/>
    <mergeCell ref="AH91:AI91"/>
    <mergeCell ref="AJ91:AK91"/>
    <mergeCell ref="AL91:AM91"/>
    <mergeCell ref="AN91:AO91"/>
    <mergeCell ref="AP91:AQ91"/>
    <mergeCell ref="BP91:BQ91"/>
    <mergeCell ref="BR91:BS91"/>
    <mergeCell ref="BT91:BU91"/>
    <mergeCell ref="BV91:BW91"/>
    <mergeCell ref="BX91:BY91"/>
    <mergeCell ref="BZ91:CA91"/>
    <mergeCell ref="BD91:BE91"/>
    <mergeCell ref="BF91:BG91"/>
    <mergeCell ref="BH91:BI91"/>
    <mergeCell ref="BJ91:BK91"/>
    <mergeCell ref="BL91:BM91"/>
    <mergeCell ref="BN91:BO91"/>
    <mergeCell ref="CN91:CO91"/>
    <mergeCell ref="CP91:CQ91"/>
    <mergeCell ref="CR91:CS91"/>
    <mergeCell ref="CT91:CU91"/>
    <mergeCell ref="CV91:CW91"/>
    <mergeCell ref="CX91:CY91"/>
    <mergeCell ref="CB91:CC91"/>
    <mergeCell ref="CD91:CE91"/>
    <mergeCell ref="CF91:CG91"/>
    <mergeCell ref="CH91:CI91"/>
    <mergeCell ref="CJ91:CK91"/>
    <mergeCell ref="CL91:CM91"/>
    <mergeCell ref="DL91:DM91"/>
    <mergeCell ref="DN91:DO91"/>
    <mergeCell ref="DP91:DQ91"/>
    <mergeCell ref="DR91:DS91"/>
    <mergeCell ref="DT91:DU91"/>
    <mergeCell ref="DV91:DW91"/>
    <mergeCell ref="CZ91:DA91"/>
    <mergeCell ref="DB91:DC91"/>
    <mergeCell ref="DD91:DE91"/>
    <mergeCell ref="DF91:DG91"/>
    <mergeCell ref="DH91:DI91"/>
    <mergeCell ref="DJ91:DK91"/>
    <mergeCell ref="EJ91:EK91"/>
    <mergeCell ref="EL91:EM91"/>
    <mergeCell ref="EN91:EO91"/>
    <mergeCell ref="EP91:EQ91"/>
    <mergeCell ref="ER91:ES91"/>
    <mergeCell ref="ET91:EU91"/>
    <mergeCell ref="DX91:DY91"/>
    <mergeCell ref="DZ91:EA91"/>
    <mergeCell ref="EB91:EC91"/>
    <mergeCell ref="ED91:EE91"/>
    <mergeCell ref="EF91:EG91"/>
    <mergeCell ref="EH91:EI91"/>
    <mergeCell ref="FN91:FO91"/>
    <mergeCell ref="FP91:FQ91"/>
    <mergeCell ref="FR91:FS91"/>
    <mergeCell ref="EV91:EW91"/>
    <mergeCell ref="EX91:EY91"/>
    <mergeCell ref="EZ91:FA91"/>
    <mergeCell ref="FB91:FC91"/>
    <mergeCell ref="FD91:FE91"/>
    <mergeCell ref="FF91:FG91"/>
    <mergeCell ref="I100:K100"/>
    <mergeCell ref="A102:C102"/>
    <mergeCell ref="I110:J110"/>
    <mergeCell ref="GR91:GS91"/>
    <mergeCell ref="GT91:GU91"/>
    <mergeCell ref="GV91:GW91"/>
    <mergeCell ref="GX91:GY91"/>
    <mergeCell ref="GZ91:HA91"/>
    <mergeCell ref="B94:C94"/>
    <mergeCell ref="GF91:GG91"/>
    <mergeCell ref="GH91:GI91"/>
    <mergeCell ref="GJ91:GK91"/>
    <mergeCell ref="GL91:GM91"/>
    <mergeCell ref="GN91:GO91"/>
    <mergeCell ref="GP91:GQ91"/>
    <mergeCell ref="FT91:FU91"/>
    <mergeCell ref="FV91:FW91"/>
    <mergeCell ref="FX91:FY91"/>
    <mergeCell ref="FZ91:GA91"/>
    <mergeCell ref="GB91:GC91"/>
    <mergeCell ref="GD91:GE91"/>
    <mergeCell ref="FH91:FI91"/>
    <mergeCell ref="FJ91:FK91"/>
    <mergeCell ref="FL91:FM91"/>
  </mergeCells>
  <conditionalFormatting sqref="J69:J70">
    <cfRule type="expression" dxfId="13" priority="16">
      <formula>ROUND(J69,0)-J69&lt;&gt;0</formula>
    </cfRule>
  </conditionalFormatting>
  <conditionalFormatting sqref="H36:I36 H29:J32 H33:I34">
    <cfRule type="expression" dxfId="12" priority="15">
      <formula>ROUND(H29,0)-H29&lt;&gt;0</formula>
    </cfRule>
  </conditionalFormatting>
  <conditionalFormatting sqref="J79">
    <cfRule type="expression" dxfId="11" priority="10">
      <formula>ROUND(J79,0)-J79&lt;&gt;0</formula>
    </cfRule>
  </conditionalFormatting>
  <conditionalFormatting sqref="J68">
    <cfRule type="expression" dxfId="10" priority="9">
      <formula>ROUND(J68,0)-J68&lt;&gt;0</formula>
    </cfRule>
  </conditionalFormatting>
  <conditionalFormatting sqref="H35:I35">
    <cfRule type="expression" dxfId="9" priority="12">
      <formula>ROUND(H35,0)-H35&lt;&gt;0</formula>
    </cfRule>
  </conditionalFormatting>
  <conditionalFormatting sqref="K79">
    <cfRule type="expression" dxfId="8" priority="11">
      <formula>ROUND(K79,0)-K79&lt;&gt;0</formula>
    </cfRule>
  </conditionalFormatting>
  <conditionalFormatting sqref="J77:K78">
    <cfRule type="expression" dxfId="7" priority="8">
      <formula>ROUND(J77,0)-J77&lt;&gt;0</formula>
    </cfRule>
  </conditionalFormatting>
  <conditionalFormatting sqref="J66:K67">
    <cfRule type="expression" dxfId="6" priority="7">
      <formula>ROUND(J66,0)-J66&lt;&gt;0</formula>
    </cfRule>
  </conditionalFormatting>
  <conditionalFormatting sqref="J33:J35">
    <cfRule type="expression" dxfId="5" priority="6">
      <formula>ROUND(J33,0)-J33&lt;&gt;0</formula>
    </cfRule>
  </conditionalFormatting>
  <conditionalFormatting sqref="J36">
    <cfRule type="expression" dxfId="4" priority="5">
      <formula>ROUND(J36,0)-J36&lt;&gt;0</formula>
    </cfRule>
  </conditionalFormatting>
  <conditionalFormatting sqref="H24">
    <cfRule type="expression" dxfId="3" priority="1">
      <formula>ROUND(H24,0)-H24&lt;&gt;0</formula>
    </cfRule>
  </conditionalFormatting>
  <conditionalFormatting sqref="H15:K19">
    <cfRule type="expression" dxfId="2" priority="4">
      <formula>ROUND(H15,0)-H15&lt;&gt;0</formula>
    </cfRule>
  </conditionalFormatting>
  <conditionalFormatting sqref="H28:J28">
    <cfRule type="expression" dxfId="1" priority="3">
      <formula>ROUND(H28,0)-H28&lt;&gt;0</formula>
    </cfRule>
  </conditionalFormatting>
  <conditionalFormatting sqref="H21:K22">
    <cfRule type="expression" dxfId="0" priority="2">
      <formula>ROUND(H21,0)-H21&lt;&gt;0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Лист1">
    <pageSetUpPr fitToPage="1"/>
  </sheetPr>
  <dimension ref="A1:EA377"/>
  <sheetViews>
    <sheetView zoomScale="40" zoomScaleNormal="40" zoomScaleSheetLayoutView="50" workbookViewId="0">
      <selection activeCell="E94" sqref="E94"/>
    </sheetView>
  </sheetViews>
  <sheetFormatPr defaultColWidth="9.140625" defaultRowHeight="12.75" x14ac:dyDescent="0.2"/>
  <cols>
    <col min="1" max="1" width="21.28515625" style="13" customWidth="1"/>
    <col min="2" max="2" width="48.85546875" style="13" customWidth="1"/>
    <col min="3" max="3" width="96.140625" style="13" customWidth="1"/>
    <col min="4" max="4" width="17.28515625" style="13" customWidth="1"/>
    <col min="5" max="5" width="50.5703125" style="13" customWidth="1"/>
    <col min="6" max="6" width="32.5703125" style="13" customWidth="1"/>
    <col min="7" max="7" width="52.42578125" style="13" customWidth="1"/>
    <col min="8" max="8" width="43.7109375" style="13" customWidth="1"/>
    <col min="9" max="9" width="37.42578125" style="13" customWidth="1"/>
    <col min="10" max="10" width="45.5703125" style="13" customWidth="1"/>
    <col min="11" max="11" width="48.28515625" style="13" customWidth="1"/>
    <col min="12" max="16384" width="9.140625" style="13"/>
  </cols>
  <sheetData>
    <row r="1" spans="1:11" ht="23.25" x14ac:dyDescent="0.3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3.25" x14ac:dyDescent="0.35">
      <c r="A2" s="1"/>
      <c r="B2" s="1"/>
      <c r="C2" s="1"/>
      <c r="D2" s="1"/>
      <c r="E2" s="1"/>
      <c r="F2" s="1"/>
      <c r="G2" s="1"/>
      <c r="H2" s="240" t="s">
        <v>0</v>
      </c>
      <c r="I2" s="240"/>
      <c r="J2" s="240"/>
      <c r="K2" s="240"/>
    </row>
    <row r="3" spans="1:11" ht="23.25" x14ac:dyDescent="0.35">
      <c r="A3" s="1"/>
      <c r="B3" s="1"/>
      <c r="C3" s="1"/>
      <c r="D3" s="1"/>
      <c r="E3" s="1"/>
      <c r="F3" s="1"/>
      <c r="G3" s="1"/>
      <c r="H3" s="240" t="s">
        <v>1</v>
      </c>
      <c r="I3" s="240"/>
      <c r="J3" s="240"/>
      <c r="K3" s="240"/>
    </row>
    <row r="4" spans="1:11" ht="23.25" x14ac:dyDescent="0.35">
      <c r="A4" s="1"/>
      <c r="B4" s="1"/>
      <c r="C4" s="1"/>
      <c r="D4" s="1"/>
      <c r="E4" s="1"/>
      <c r="F4" s="1"/>
      <c r="G4" s="1"/>
      <c r="H4" s="240" t="s">
        <v>2</v>
      </c>
      <c r="I4" s="240"/>
      <c r="J4" s="240"/>
      <c r="K4" s="240"/>
    </row>
    <row r="5" spans="1:11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ht="24" customHeight="1" x14ac:dyDescent="0.45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</row>
    <row r="7" spans="1:11" ht="53.25" x14ac:dyDescent="0.75">
      <c r="A7" s="241" t="s">
        <v>187</v>
      </c>
      <c r="B7" s="241"/>
      <c r="C7" s="241"/>
      <c r="D7" s="241"/>
      <c r="E7" s="242"/>
      <c r="F7" s="242"/>
      <c r="G7" s="242"/>
      <c r="H7" s="242"/>
      <c r="I7" s="242"/>
      <c r="J7" s="242"/>
      <c r="K7" s="242"/>
    </row>
    <row r="8" spans="1:11" ht="51.75" x14ac:dyDescent="0.65">
      <c r="A8" s="241" t="s">
        <v>4</v>
      </c>
      <c r="B8" s="241"/>
      <c r="C8" s="241"/>
      <c r="D8" s="241"/>
      <c r="E8" s="241"/>
      <c r="F8" s="241"/>
      <c r="G8" s="241"/>
      <c r="H8" s="241"/>
      <c r="I8" s="241"/>
      <c r="J8" s="241"/>
      <c r="K8" s="241"/>
    </row>
    <row r="9" spans="1:11" ht="37.5" customHeight="1" x14ac:dyDescent="0.45">
      <c r="A9" s="243" t="s">
        <v>182</v>
      </c>
      <c r="B9" s="243"/>
      <c r="C9" s="96"/>
      <c r="D9" s="96"/>
      <c r="E9" s="97"/>
      <c r="F9" s="97"/>
      <c r="G9" s="97"/>
      <c r="H9" s="97"/>
      <c r="I9" s="97"/>
      <c r="J9" s="97"/>
      <c r="K9" s="98">
        <v>45657</v>
      </c>
    </row>
    <row r="10" spans="1:11" s="2" customFormat="1" ht="32.25" customHeight="1" x14ac:dyDescent="0.2">
      <c r="A10" s="259" t="s">
        <v>5</v>
      </c>
      <c r="B10" s="261" t="s">
        <v>6</v>
      </c>
      <c r="C10" s="262"/>
      <c r="D10" s="265" t="s">
        <v>7</v>
      </c>
      <c r="E10" s="249" t="s">
        <v>8</v>
      </c>
      <c r="F10" s="250"/>
      <c r="G10" s="250"/>
      <c r="H10" s="250"/>
      <c r="I10" s="250"/>
      <c r="J10" s="251"/>
      <c r="K10" s="252"/>
    </row>
    <row r="11" spans="1:11" s="2" customFormat="1" ht="114.75" customHeight="1" x14ac:dyDescent="0.2">
      <c r="A11" s="260"/>
      <c r="B11" s="263"/>
      <c r="C11" s="264"/>
      <c r="D11" s="266"/>
      <c r="E11" s="16" t="s">
        <v>9</v>
      </c>
      <c r="F11" s="16" t="s">
        <v>10</v>
      </c>
      <c r="G11" s="17" t="s">
        <v>11</v>
      </c>
      <c r="H11" s="56" t="s">
        <v>12</v>
      </c>
      <c r="I11" s="56" t="s">
        <v>13</v>
      </c>
      <c r="J11" s="56" t="s">
        <v>14</v>
      </c>
      <c r="K11" s="56" t="s">
        <v>15</v>
      </c>
    </row>
    <row r="12" spans="1:11" s="2" customFormat="1" ht="25.5" hidden="1" customHeight="1" x14ac:dyDescent="0.4">
      <c r="A12" s="18">
        <v>1</v>
      </c>
      <c r="B12" s="239">
        <v>2</v>
      </c>
      <c r="C12" s="239"/>
      <c r="D12" s="19">
        <v>3</v>
      </c>
      <c r="E12" s="20">
        <v>4</v>
      </c>
      <c r="F12" s="20">
        <v>5</v>
      </c>
      <c r="G12" s="19">
        <v>6</v>
      </c>
      <c r="H12" s="19">
        <v>7</v>
      </c>
      <c r="I12" s="19">
        <v>8</v>
      </c>
      <c r="J12" s="19">
        <v>9</v>
      </c>
      <c r="K12" s="19">
        <v>10</v>
      </c>
    </row>
    <row r="13" spans="1:11" s="3" customFormat="1" ht="62.25" customHeight="1" x14ac:dyDescent="0.2">
      <c r="A13" s="21">
        <v>1</v>
      </c>
      <c r="B13" s="253" t="s">
        <v>115</v>
      </c>
      <c r="C13" s="254"/>
      <c r="D13" s="22" t="s">
        <v>16</v>
      </c>
      <c r="E13" s="23">
        <v>197440129</v>
      </c>
      <c r="F13" s="23"/>
      <c r="G13" s="23">
        <v>197440129</v>
      </c>
      <c r="H13" s="23">
        <v>178524215</v>
      </c>
      <c r="I13" s="23">
        <v>4779992</v>
      </c>
      <c r="J13" s="23">
        <v>14135922</v>
      </c>
      <c r="K13" s="23"/>
    </row>
    <row r="14" spans="1:11" s="3" customFormat="1" ht="65.25" customHeight="1" x14ac:dyDescent="0.2">
      <c r="A14" s="24" t="s">
        <v>17</v>
      </c>
      <c r="B14" s="255" t="s">
        <v>139</v>
      </c>
      <c r="C14" s="256"/>
      <c r="D14" s="25" t="s">
        <v>16</v>
      </c>
      <c r="E14" s="26">
        <v>152383627</v>
      </c>
      <c r="F14" s="26"/>
      <c r="G14" s="26">
        <v>152383627</v>
      </c>
      <c r="H14" s="26">
        <v>138767578</v>
      </c>
      <c r="I14" s="26">
        <v>4779992</v>
      </c>
      <c r="J14" s="26">
        <v>8836057</v>
      </c>
      <c r="K14" s="26"/>
    </row>
    <row r="15" spans="1:11" s="3" customFormat="1" ht="63.75" customHeight="1" x14ac:dyDescent="0.2">
      <c r="A15" s="27" t="s">
        <v>18</v>
      </c>
      <c r="B15" s="257" t="s">
        <v>141</v>
      </c>
      <c r="C15" s="258"/>
      <c r="D15" s="28" t="s">
        <v>16</v>
      </c>
      <c r="E15" s="87">
        <v>11635134</v>
      </c>
      <c r="F15" s="87"/>
      <c r="G15" s="87">
        <v>11635134</v>
      </c>
      <c r="H15" s="87">
        <v>11481269</v>
      </c>
      <c r="I15" s="87"/>
      <c r="J15" s="87">
        <v>153865</v>
      </c>
      <c r="K15" s="87"/>
    </row>
    <row r="16" spans="1:11" s="3" customFormat="1" ht="61.5" customHeight="1" x14ac:dyDescent="0.2">
      <c r="A16" s="27" t="s">
        <v>19</v>
      </c>
      <c r="B16" s="257" t="s">
        <v>142</v>
      </c>
      <c r="C16" s="258"/>
      <c r="D16" s="28" t="s">
        <v>16</v>
      </c>
      <c r="E16" s="87">
        <v>101026045</v>
      </c>
      <c r="F16" s="87"/>
      <c r="G16" s="87">
        <v>101026045</v>
      </c>
      <c r="H16" s="87">
        <v>93855578</v>
      </c>
      <c r="I16" s="87">
        <v>4779992</v>
      </c>
      <c r="J16" s="87">
        <v>2390475</v>
      </c>
      <c r="K16" s="87"/>
    </row>
    <row r="17" spans="1:11" s="3" customFormat="1" ht="59.25" customHeight="1" x14ac:dyDescent="0.2">
      <c r="A17" s="27" t="s">
        <v>20</v>
      </c>
      <c r="B17" s="247" t="s">
        <v>143</v>
      </c>
      <c r="C17" s="248"/>
      <c r="D17" s="28" t="s">
        <v>16</v>
      </c>
      <c r="E17" s="87">
        <v>17829102</v>
      </c>
      <c r="F17" s="87"/>
      <c r="G17" s="87">
        <v>17829102</v>
      </c>
      <c r="H17" s="87">
        <v>17829102</v>
      </c>
      <c r="I17" s="87"/>
      <c r="J17" s="87"/>
      <c r="K17" s="87"/>
    </row>
    <row r="18" spans="1:11" s="3" customFormat="1" ht="59.25" customHeight="1" x14ac:dyDescent="0.2">
      <c r="A18" s="27" t="s">
        <v>21</v>
      </c>
      <c r="B18" s="257" t="s">
        <v>144</v>
      </c>
      <c r="C18" s="258"/>
      <c r="D18" s="28" t="s">
        <v>16</v>
      </c>
      <c r="E18" s="87">
        <v>21438170</v>
      </c>
      <c r="F18" s="87"/>
      <c r="G18" s="87">
        <v>21438170</v>
      </c>
      <c r="H18" s="87">
        <v>15146453</v>
      </c>
      <c r="I18" s="87"/>
      <c r="J18" s="87">
        <v>6291717</v>
      </c>
      <c r="K18" s="87"/>
    </row>
    <row r="19" spans="1:11" s="3" customFormat="1" ht="85.5" customHeight="1" x14ac:dyDescent="0.2">
      <c r="A19" s="27" t="s">
        <v>22</v>
      </c>
      <c r="B19" s="247" t="s">
        <v>140</v>
      </c>
      <c r="C19" s="248"/>
      <c r="D19" s="28" t="s">
        <v>16</v>
      </c>
      <c r="E19" s="87">
        <v>455176</v>
      </c>
      <c r="F19" s="87"/>
      <c r="G19" s="87">
        <v>455176</v>
      </c>
      <c r="H19" s="87">
        <v>455176</v>
      </c>
      <c r="I19" s="87"/>
      <c r="J19" s="87"/>
      <c r="K19" s="87"/>
    </row>
    <row r="20" spans="1:11" s="3" customFormat="1" ht="62.25" customHeight="1" x14ac:dyDescent="0.2">
      <c r="A20" s="24" t="s">
        <v>23</v>
      </c>
      <c r="B20" s="255" t="s">
        <v>24</v>
      </c>
      <c r="C20" s="256"/>
      <c r="D20" s="25" t="s">
        <v>16</v>
      </c>
      <c r="E20" s="30">
        <v>15256184</v>
      </c>
      <c r="F20" s="30"/>
      <c r="G20" s="26">
        <v>15256184</v>
      </c>
      <c r="H20" s="26">
        <v>15256184</v>
      </c>
      <c r="I20" s="26"/>
      <c r="J20" s="26"/>
      <c r="K20" s="26"/>
    </row>
    <row r="21" spans="1:11" s="3" customFormat="1" ht="56.25" customHeight="1" x14ac:dyDescent="0.2">
      <c r="A21" s="27" t="s">
        <v>25</v>
      </c>
      <c r="B21" s="257" t="s">
        <v>26</v>
      </c>
      <c r="C21" s="258"/>
      <c r="D21" s="28" t="s">
        <v>16</v>
      </c>
      <c r="E21" s="87">
        <v>15256184</v>
      </c>
      <c r="F21" s="87"/>
      <c r="G21" s="87">
        <v>15256184</v>
      </c>
      <c r="H21" s="87">
        <v>15256184</v>
      </c>
      <c r="I21" s="87"/>
      <c r="J21" s="87"/>
      <c r="K21" s="87"/>
    </row>
    <row r="22" spans="1:11" s="3" customFormat="1" ht="62.25" customHeight="1" x14ac:dyDescent="0.2">
      <c r="A22" s="27" t="s">
        <v>27</v>
      </c>
      <c r="B22" s="257" t="s">
        <v>28</v>
      </c>
      <c r="C22" s="258"/>
      <c r="D22" s="28" t="s">
        <v>16</v>
      </c>
      <c r="E22" s="87"/>
      <c r="F22" s="87"/>
      <c r="G22" s="87"/>
      <c r="H22" s="87"/>
      <c r="I22" s="87"/>
      <c r="J22" s="87"/>
      <c r="K22" s="87"/>
    </row>
    <row r="23" spans="1:11" s="3" customFormat="1" ht="78.75" customHeight="1" x14ac:dyDescent="0.2">
      <c r="A23" s="24" t="s">
        <v>29</v>
      </c>
      <c r="B23" s="255" t="s">
        <v>30</v>
      </c>
      <c r="C23" s="256"/>
      <c r="D23" s="25" t="s">
        <v>16</v>
      </c>
      <c r="E23" s="30">
        <v>8051947</v>
      </c>
      <c r="F23" s="30"/>
      <c r="G23" s="26">
        <v>8051947</v>
      </c>
      <c r="H23" s="26">
        <v>8051947</v>
      </c>
      <c r="I23" s="26"/>
      <c r="J23" s="26"/>
      <c r="K23" s="26"/>
    </row>
    <row r="24" spans="1:11" s="58" customFormat="1" ht="87.75" customHeight="1" x14ac:dyDescent="0.2">
      <c r="A24" s="94" t="s">
        <v>31</v>
      </c>
      <c r="B24" s="247" t="s">
        <v>173</v>
      </c>
      <c r="C24" s="248"/>
      <c r="D24" s="95" t="s">
        <v>16</v>
      </c>
      <c r="E24" s="104">
        <v>4773695</v>
      </c>
      <c r="F24" s="104"/>
      <c r="G24" s="104">
        <v>4773695</v>
      </c>
      <c r="H24" s="104">
        <v>4773695</v>
      </c>
      <c r="I24" s="104"/>
      <c r="J24" s="104"/>
      <c r="K24" s="104"/>
    </row>
    <row r="25" spans="1:11" s="3" customFormat="1" ht="59.25" customHeight="1" x14ac:dyDescent="0.2">
      <c r="A25" s="27" t="s">
        <v>32</v>
      </c>
      <c r="B25" s="247" t="s">
        <v>174</v>
      </c>
      <c r="C25" s="248"/>
      <c r="D25" s="28" t="s">
        <v>16</v>
      </c>
      <c r="E25" s="87">
        <v>3278252</v>
      </c>
      <c r="F25" s="87"/>
      <c r="G25" s="29">
        <v>3278252</v>
      </c>
      <c r="H25" s="87">
        <v>3278252</v>
      </c>
      <c r="I25" s="87"/>
      <c r="J25" s="87"/>
      <c r="K25" s="87"/>
    </row>
    <row r="26" spans="1:11" s="3" customFormat="1" ht="61.5" customHeight="1" x14ac:dyDescent="0.2">
      <c r="A26" s="27" t="s">
        <v>33</v>
      </c>
      <c r="B26" s="257" t="s">
        <v>34</v>
      </c>
      <c r="C26" s="258"/>
      <c r="D26" s="28" t="s">
        <v>16</v>
      </c>
      <c r="E26" s="87">
        <v>0</v>
      </c>
      <c r="F26" s="87"/>
      <c r="G26" s="29">
        <v>0</v>
      </c>
      <c r="H26" s="87"/>
      <c r="I26" s="87"/>
      <c r="J26" s="87"/>
      <c r="K26" s="87"/>
    </row>
    <row r="27" spans="1:11" s="3" customFormat="1" ht="65.25" customHeight="1" x14ac:dyDescent="0.2">
      <c r="A27" s="24" t="s">
        <v>35</v>
      </c>
      <c r="B27" s="255" t="s">
        <v>36</v>
      </c>
      <c r="C27" s="256"/>
      <c r="D27" s="25" t="s">
        <v>16</v>
      </c>
      <c r="E27" s="30">
        <v>21748371</v>
      </c>
      <c r="F27" s="30"/>
      <c r="G27" s="30">
        <v>21748371</v>
      </c>
      <c r="H27" s="30">
        <v>16448506</v>
      </c>
      <c r="I27" s="30"/>
      <c r="J27" s="30">
        <v>5299865</v>
      </c>
      <c r="K27" s="30"/>
    </row>
    <row r="28" spans="1:11" s="3" customFormat="1" ht="51.75" customHeight="1" x14ac:dyDescent="0.2">
      <c r="A28" s="27" t="s">
        <v>37</v>
      </c>
      <c r="B28" s="257" t="s">
        <v>102</v>
      </c>
      <c r="C28" s="258"/>
      <c r="D28" s="28" t="s">
        <v>16</v>
      </c>
      <c r="E28" s="87">
        <v>5337931</v>
      </c>
      <c r="F28" s="87"/>
      <c r="G28" s="87">
        <v>5337931</v>
      </c>
      <c r="H28" s="104"/>
      <c r="I28" s="104"/>
      <c r="J28" s="104">
        <v>5337931</v>
      </c>
      <c r="K28" s="87"/>
    </row>
    <row r="29" spans="1:11" s="3" customFormat="1" ht="59.25" customHeight="1" x14ac:dyDescent="0.2">
      <c r="A29" s="27" t="s">
        <v>38</v>
      </c>
      <c r="B29" s="247" t="s">
        <v>124</v>
      </c>
      <c r="C29" s="248"/>
      <c r="D29" s="28" t="s">
        <v>16</v>
      </c>
      <c r="E29" s="87">
        <v>75680</v>
      </c>
      <c r="F29" s="87"/>
      <c r="G29" s="87">
        <v>75680</v>
      </c>
      <c r="H29" s="104"/>
      <c r="I29" s="104"/>
      <c r="J29" s="104">
        <v>75680</v>
      </c>
      <c r="K29" s="87"/>
    </row>
    <row r="30" spans="1:11" s="3" customFormat="1" ht="59.25" customHeight="1" x14ac:dyDescent="0.2">
      <c r="A30" s="27" t="s">
        <v>103</v>
      </c>
      <c r="B30" s="247" t="s">
        <v>170</v>
      </c>
      <c r="C30" s="248"/>
      <c r="D30" s="28" t="s">
        <v>16</v>
      </c>
      <c r="E30" s="87">
        <v>831952</v>
      </c>
      <c r="F30" s="87"/>
      <c r="G30" s="87">
        <v>831952</v>
      </c>
      <c r="H30" s="104">
        <v>831952</v>
      </c>
      <c r="I30" s="104"/>
      <c r="J30" s="104"/>
      <c r="K30" s="87"/>
    </row>
    <row r="31" spans="1:11" s="3" customFormat="1" ht="72" customHeight="1" x14ac:dyDescent="0.2">
      <c r="A31" s="27" t="s">
        <v>39</v>
      </c>
      <c r="B31" s="247" t="s">
        <v>154</v>
      </c>
      <c r="C31" s="248"/>
      <c r="D31" s="28" t="s">
        <v>16</v>
      </c>
      <c r="E31" s="87">
        <v>651226</v>
      </c>
      <c r="F31" s="87"/>
      <c r="G31" s="87">
        <v>651226</v>
      </c>
      <c r="H31" s="104"/>
      <c r="I31" s="104"/>
      <c r="J31" s="104">
        <v>651226</v>
      </c>
      <c r="K31" s="87"/>
    </row>
    <row r="32" spans="1:11" s="3" customFormat="1" ht="51.75" customHeight="1" x14ac:dyDescent="0.2">
      <c r="A32" s="27" t="s">
        <v>106</v>
      </c>
      <c r="B32" s="257" t="s">
        <v>107</v>
      </c>
      <c r="C32" s="258"/>
      <c r="D32" s="28" t="s">
        <v>16</v>
      </c>
      <c r="E32" s="87">
        <v>16658676</v>
      </c>
      <c r="F32" s="87"/>
      <c r="G32" s="87">
        <v>16658676</v>
      </c>
      <c r="H32" s="104">
        <v>15616554</v>
      </c>
      <c r="I32" s="104"/>
      <c r="J32" s="104">
        <v>1042122</v>
      </c>
      <c r="K32" s="87"/>
    </row>
    <row r="33" spans="1:11" s="3" customFormat="1" ht="45" customHeight="1" x14ac:dyDescent="0.2">
      <c r="A33" s="27" t="s">
        <v>40</v>
      </c>
      <c r="B33" s="257" t="s">
        <v>165</v>
      </c>
      <c r="C33" s="258"/>
      <c r="D33" s="28" t="s">
        <v>16</v>
      </c>
      <c r="E33" s="87">
        <v>1496</v>
      </c>
      <c r="F33" s="87"/>
      <c r="G33" s="87">
        <v>1496</v>
      </c>
      <c r="H33" s="107"/>
      <c r="I33" s="107"/>
      <c r="J33" s="108">
        <v>1496</v>
      </c>
      <c r="K33" s="87"/>
    </row>
    <row r="34" spans="1:11" s="3" customFormat="1" ht="66" customHeight="1" x14ac:dyDescent="0.2">
      <c r="A34" s="27" t="s">
        <v>127</v>
      </c>
      <c r="B34" s="247" t="s">
        <v>134</v>
      </c>
      <c r="C34" s="248"/>
      <c r="D34" s="28" t="s">
        <v>16</v>
      </c>
      <c r="E34" s="87">
        <v>1314870</v>
      </c>
      <c r="F34" s="87"/>
      <c r="G34" s="87">
        <v>1314870</v>
      </c>
      <c r="H34" s="104"/>
      <c r="I34" s="104"/>
      <c r="J34" s="108">
        <v>1314870</v>
      </c>
      <c r="K34" s="87"/>
    </row>
    <row r="35" spans="1:11" s="3" customFormat="1" ht="66" customHeight="1" x14ac:dyDescent="0.2">
      <c r="A35" s="94" t="s">
        <v>135</v>
      </c>
      <c r="B35" s="247" t="s">
        <v>179</v>
      </c>
      <c r="C35" s="248"/>
      <c r="D35" s="95" t="s">
        <v>16</v>
      </c>
      <c r="E35" s="87">
        <v>892157</v>
      </c>
      <c r="F35" s="87"/>
      <c r="G35" s="87">
        <v>892157</v>
      </c>
      <c r="H35" s="104"/>
      <c r="I35" s="104"/>
      <c r="J35" s="108">
        <v>892157</v>
      </c>
      <c r="K35" s="87"/>
    </row>
    <row r="36" spans="1:11" s="3" customFormat="1" ht="66" customHeight="1" x14ac:dyDescent="0.2">
      <c r="A36" s="27" t="s">
        <v>171</v>
      </c>
      <c r="B36" s="257" t="s">
        <v>128</v>
      </c>
      <c r="C36" s="258"/>
      <c r="D36" s="28" t="s">
        <v>16</v>
      </c>
      <c r="E36" s="87">
        <v>3547448</v>
      </c>
      <c r="F36" s="87"/>
      <c r="G36" s="87">
        <v>3547448</v>
      </c>
      <c r="H36" s="104"/>
      <c r="I36" s="104"/>
      <c r="J36" s="108">
        <v>3547448</v>
      </c>
      <c r="K36" s="87"/>
    </row>
    <row r="37" spans="1:11" s="3" customFormat="1" ht="66" customHeight="1" x14ac:dyDescent="0.2">
      <c r="A37" s="27" t="s">
        <v>176</v>
      </c>
      <c r="B37" s="257" t="s">
        <v>132</v>
      </c>
      <c r="C37" s="258"/>
      <c r="D37" s="28" t="s">
        <v>16</v>
      </c>
      <c r="E37" s="87">
        <v>-7563065</v>
      </c>
      <c r="F37" s="87"/>
      <c r="G37" s="87">
        <v>-7563065</v>
      </c>
      <c r="H37" s="107"/>
      <c r="I37" s="107"/>
      <c r="J37" s="108">
        <v>-7563065</v>
      </c>
      <c r="K37" s="87"/>
    </row>
    <row r="38" spans="1:11" s="3" customFormat="1" ht="32.25" customHeight="1" x14ac:dyDescent="0.2">
      <c r="A38" s="21" t="s">
        <v>41</v>
      </c>
      <c r="B38" s="267" t="s">
        <v>42</v>
      </c>
      <c r="C38" s="268"/>
      <c r="D38" s="22" t="s">
        <v>16</v>
      </c>
      <c r="E38" s="82">
        <v>149837009.39200002</v>
      </c>
      <c r="F38" s="83">
        <v>0</v>
      </c>
      <c r="G38" s="83">
        <v>149837009.39200002</v>
      </c>
      <c r="H38" s="83">
        <v>2996634.872</v>
      </c>
      <c r="I38" s="83">
        <v>86393.7</v>
      </c>
      <c r="J38" s="83">
        <v>54835791.491999999</v>
      </c>
      <c r="K38" s="83">
        <v>91918189.328000024</v>
      </c>
    </row>
    <row r="39" spans="1:11" s="3" customFormat="1" ht="32.25" customHeight="1" x14ac:dyDescent="0.2">
      <c r="A39" s="24" t="s">
        <v>43</v>
      </c>
      <c r="B39" s="269" t="s">
        <v>44</v>
      </c>
      <c r="C39" s="270"/>
      <c r="D39" s="32" t="s">
        <v>16</v>
      </c>
      <c r="E39" s="80">
        <v>137000914.98200002</v>
      </c>
      <c r="F39" s="79">
        <v>0</v>
      </c>
      <c r="G39" s="79">
        <v>137000914.98200002</v>
      </c>
      <c r="H39" s="79">
        <v>2996634.872</v>
      </c>
      <c r="I39" s="79">
        <v>86393.7</v>
      </c>
      <c r="J39" s="79">
        <v>42234803.732000001</v>
      </c>
      <c r="K39" s="79">
        <v>91683082.678000018</v>
      </c>
    </row>
    <row r="40" spans="1:11" s="3" customFormat="1" ht="59.25" customHeight="1" x14ac:dyDescent="0.2">
      <c r="A40" s="24" t="s">
        <v>45</v>
      </c>
      <c r="B40" s="255" t="s">
        <v>118</v>
      </c>
      <c r="C40" s="256"/>
      <c r="D40" s="34" t="s">
        <v>16</v>
      </c>
      <c r="E40" s="35"/>
      <c r="F40" s="88"/>
      <c r="G40" s="35"/>
      <c r="H40" s="88"/>
      <c r="I40" s="88"/>
      <c r="J40" s="35"/>
      <c r="K40" s="35"/>
    </row>
    <row r="41" spans="1:11" s="4" customFormat="1" ht="39" customHeight="1" x14ac:dyDescent="0.3">
      <c r="A41" s="27" t="s">
        <v>46</v>
      </c>
      <c r="B41" s="257" t="s">
        <v>47</v>
      </c>
      <c r="C41" s="258"/>
      <c r="D41" s="28" t="s">
        <v>16</v>
      </c>
      <c r="E41" s="35"/>
      <c r="F41" s="88"/>
      <c r="G41" s="35"/>
      <c r="H41" s="88"/>
      <c r="I41" s="88"/>
      <c r="J41" s="35"/>
      <c r="K41" s="35"/>
    </row>
    <row r="42" spans="1:11" s="3" customFormat="1" ht="67.5" customHeight="1" x14ac:dyDescent="0.2">
      <c r="A42" s="24" t="s">
        <v>48</v>
      </c>
      <c r="B42" s="255" t="s">
        <v>117</v>
      </c>
      <c r="C42" s="256"/>
      <c r="D42" s="33" t="s">
        <v>16</v>
      </c>
      <c r="E42" s="79">
        <v>137000914.98200002</v>
      </c>
      <c r="F42" s="79">
        <v>0</v>
      </c>
      <c r="G42" s="79">
        <v>137000914.98200002</v>
      </c>
      <c r="H42" s="79">
        <v>2996634.872</v>
      </c>
      <c r="I42" s="79">
        <v>86393.7</v>
      </c>
      <c r="J42" s="79">
        <v>42234803.732000001</v>
      </c>
      <c r="K42" s="79">
        <v>91683082.678000018</v>
      </c>
    </row>
    <row r="43" spans="1:11" s="3" customFormat="1" ht="91.5" customHeight="1" x14ac:dyDescent="0.2">
      <c r="A43" s="24" t="s">
        <v>49</v>
      </c>
      <c r="B43" s="255" t="s">
        <v>50</v>
      </c>
      <c r="C43" s="256"/>
      <c r="D43" s="25" t="s">
        <v>16</v>
      </c>
      <c r="E43" s="80">
        <v>130914876.31500003</v>
      </c>
      <c r="F43" s="79">
        <v>0</v>
      </c>
      <c r="G43" s="79">
        <v>130914876.31500003</v>
      </c>
      <c r="H43" s="79">
        <v>2996634.872</v>
      </c>
      <c r="I43" s="79">
        <v>86393.7</v>
      </c>
      <c r="J43" s="79">
        <v>36630433.152000003</v>
      </c>
      <c r="K43" s="79">
        <v>91201414.591000021</v>
      </c>
    </row>
    <row r="44" spans="1:11" s="3" customFormat="1" ht="52.5" customHeight="1" x14ac:dyDescent="0.2">
      <c r="A44" s="27" t="s">
        <v>51</v>
      </c>
      <c r="B44" s="257" t="s">
        <v>52</v>
      </c>
      <c r="C44" s="258"/>
      <c r="D44" s="28" t="s">
        <v>16</v>
      </c>
      <c r="E44" s="89">
        <v>20507791.220999997</v>
      </c>
      <c r="F44" s="89"/>
      <c r="G44" s="89">
        <v>20507791.220999997</v>
      </c>
      <c r="H44" s="89"/>
      <c r="I44" s="105"/>
      <c r="J44" s="105">
        <v>3357071.3559999997</v>
      </c>
      <c r="K44" s="105">
        <v>17150719.864999998</v>
      </c>
    </row>
    <row r="45" spans="1:11" s="3" customFormat="1" ht="52.5" customHeight="1" x14ac:dyDescent="0.2">
      <c r="A45" s="27" t="s">
        <v>53</v>
      </c>
      <c r="B45" s="257" t="s">
        <v>91</v>
      </c>
      <c r="C45" s="258"/>
      <c r="D45" s="28" t="s">
        <v>16</v>
      </c>
      <c r="E45" s="89">
        <v>996738.71700000006</v>
      </c>
      <c r="F45" s="89"/>
      <c r="G45" s="89">
        <v>996738.71700000006</v>
      </c>
      <c r="H45" s="89"/>
      <c r="I45" s="105"/>
      <c r="J45" s="105">
        <v>195751.39300000001</v>
      </c>
      <c r="K45" s="105">
        <v>800987.32400000002</v>
      </c>
    </row>
    <row r="46" spans="1:11" s="3" customFormat="1" ht="58.5" customHeight="1" x14ac:dyDescent="0.2">
      <c r="A46" s="27" t="s">
        <v>54</v>
      </c>
      <c r="B46" s="257" t="s">
        <v>100</v>
      </c>
      <c r="C46" s="258"/>
      <c r="D46" s="28" t="s">
        <v>16</v>
      </c>
      <c r="E46" s="89">
        <v>65751587.914000005</v>
      </c>
      <c r="F46" s="89"/>
      <c r="G46" s="89">
        <v>65751587.914000005</v>
      </c>
      <c r="H46" s="89"/>
      <c r="I46" s="105">
        <v>86393.7</v>
      </c>
      <c r="J46" s="105">
        <v>23531601.289000001</v>
      </c>
      <c r="K46" s="105">
        <v>42133592.925000004</v>
      </c>
    </row>
    <row r="47" spans="1:11" s="3" customFormat="1" ht="57" customHeight="1" x14ac:dyDescent="0.2">
      <c r="A47" s="27" t="s">
        <v>55</v>
      </c>
      <c r="B47" s="257" t="s">
        <v>92</v>
      </c>
      <c r="C47" s="258"/>
      <c r="D47" s="28" t="s">
        <v>16</v>
      </c>
      <c r="E47" s="89">
        <v>10413594.653000001</v>
      </c>
      <c r="F47" s="89"/>
      <c r="G47" s="89">
        <v>10413594.653000001</v>
      </c>
      <c r="H47" s="89"/>
      <c r="I47" s="105"/>
      <c r="J47" s="105">
        <v>2698884.3849999998</v>
      </c>
      <c r="K47" s="105">
        <v>7714710.2680000002</v>
      </c>
    </row>
    <row r="48" spans="1:11" s="3" customFormat="1" ht="54.75" customHeight="1" x14ac:dyDescent="0.2">
      <c r="A48" s="27" t="s">
        <v>56</v>
      </c>
      <c r="B48" s="257" t="s">
        <v>148</v>
      </c>
      <c r="C48" s="258"/>
      <c r="D48" s="28" t="s">
        <v>16</v>
      </c>
      <c r="E48" s="89">
        <v>8671585.6080000009</v>
      </c>
      <c r="F48" s="89"/>
      <c r="G48" s="89">
        <v>8671585.6080000009</v>
      </c>
      <c r="H48" s="89"/>
      <c r="I48" s="105"/>
      <c r="J48" s="105">
        <v>291011.80400000006</v>
      </c>
      <c r="K48" s="105">
        <v>8380573.8040000005</v>
      </c>
    </row>
    <row r="49" spans="1:11" s="3" customFormat="1" ht="54.75" customHeight="1" x14ac:dyDescent="0.2">
      <c r="A49" s="27" t="s">
        <v>57</v>
      </c>
      <c r="B49" s="257" t="s">
        <v>130</v>
      </c>
      <c r="C49" s="258"/>
      <c r="D49" s="28" t="s">
        <v>16</v>
      </c>
      <c r="E49" s="89">
        <v>2548.3249999999998</v>
      </c>
      <c r="F49" s="89"/>
      <c r="G49" s="89">
        <v>2548.3249999999998</v>
      </c>
      <c r="H49" s="89"/>
      <c r="I49" s="105"/>
      <c r="J49" s="105"/>
      <c r="K49" s="143">
        <v>2548.3249999999998</v>
      </c>
    </row>
    <row r="50" spans="1:11" s="3" customFormat="1" ht="60.75" customHeight="1" x14ac:dyDescent="0.2">
      <c r="A50" s="27" t="s">
        <v>58</v>
      </c>
      <c r="B50" s="257" t="s">
        <v>95</v>
      </c>
      <c r="C50" s="258"/>
      <c r="D50" s="28" t="s">
        <v>16</v>
      </c>
      <c r="E50" s="89">
        <v>27397.934000000001</v>
      </c>
      <c r="F50" s="89"/>
      <c r="G50" s="89">
        <v>27397.934000000001</v>
      </c>
      <c r="H50" s="89"/>
      <c r="I50" s="105"/>
      <c r="J50" s="105"/>
      <c r="K50" s="105">
        <v>27397.934000000001</v>
      </c>
    </row>
    <row r="51" spans="1:11" s="3" customFormat="1" ht="54.75" customHeight="1" x14ac:dyDescent="0.2">
      <c r="A51" s="27" t="s">
        <v>59</v>
      </c>
      <c r="B51" s="257" t="s">
        <v>94</v>
      </c>
      <c r="C51" s="258"/>
      <c r="D51" s="28" t="s">
        <v>16</v>
      </c>
      <c r="E51" s="89">
        <v>9454739.0170000009</v>
      </c>
      <c r="F51" s="89"/>
      <c r="G51" s="89">
        <v>9454739.0170000009</v>
      </c>
      <c r="H51" s="89"/>
      <c r="I51" s="105"/>
      <c r="J51" s="105">
        <v>4697599.0120000001</v>
      </c>
      <c r="K51" s="105">
        <v>4757140.0049999999</v>
      </c>
    </row>
    <row r="52" spans="1:11" s="3" customFormat="1" ht="65.25" customHeight="1" x14ac:dyDescent="0.2">
      <c r="A52" s="27" t="s">
        <v>93</v>
      </c>
      <c r="B52" s="257" t="s">
        <v>101</v>
      </c>
      <c r="C52" s="258"/>
      <c r="D52" s="28" t="s">
        <v>16</v>
      </c>
      <c r="E52" s="89">
        <v>437637.36600000004</v>
      </c>
      <c r="F52" s="89"/>
      <c r="G52" s="89">
        <v>437637.36600000004</v>
      </c>
      <c r="H52" s="89"/>
      <c r="I52" s="105"/>
      <c r="J52" s="105">
        <v>175310.79</v>
      </c>
      <c r="K52" s="105">
        <v>262326.576</v>
      </c>
    </row>
    <row r="53" spans="1:11" s="3" customFormat="1" ht="65.25" customHeight="1" x14ac:dyDescent="0.2">
      <c r="A53" s="27" t="s">
        <v>96</v>
      </c>
      <c r="B53" s="257" t="s">
        <v>123</v>
      </c>
      <c r="C53" s="258"/>
      <c r="D53" s="28" t="s">
        <v>16</v>
      </c>
      <c r="E53" s="89">
        <v>14651255.559999999</v>
      </c>
      <c r="F53" s="89"/>
      <c r="G53" s="89">
        <v>14651255.559999999</v>
      </c>
      <c r="H53" s="89">
        <v>2996634.872</v>
      </c>
      <c r="I53" s="105"/>
      <c r="J53" s="105">
        <v>1683203.1229999999</v>
      </c>
      <c r="K53" s="105">
        <v>9971417.5649999995</v>
      </c>
    </row>
    <row r="54" spans="1:11" s="3" customFormat="1" ht="65.25" customHeight="1" x14ac:dyDescent="0.2">
      <c r="A54" s="27" t="s">
        <v>108</v>
      </c>
      <c r="B54" s="257" t="s">
        <v>162</v>
      </c>
      <c r="C54" s="258"/>
      <c r="D54" s="28" t="s">
        <v>16</v>
      </c>
      <c r="E54" s="89">
        <v>0</v>
      </c>
      <c r="F54" s="89"/>
      <c r="G54" s="89">
        <v>0</v>
      </c>
      <c r="H54" s="89"/>
      <c r="I54" s="105"/>
      <c r="J54" s="105"/>
      <c r="K54" s="105"/>
    </row>
    <row r="55" spans="1:11" s="3" customFormat="1" ht="42.75" customHeight="1" x14ac:dyDescent="0.2">
      <c r="A55" s="27" t="s">
        <v>122</v>
      </c>
      <c r="B55" s="257" t="s">
        <v>60</v>
      </c>
      <c r="C55" s="258"/>
      <c r="D55" s="28" t="s">
        <v>16</v>
      </c>
      <c r="E55" s="89">
        <v>0</v>
      </c>
      <c r="F55" s="89"/>
      <c r="G55" s="89">
        <v>0</v>
      </c>
      <c r="H55" s="89"/>
      <c r="I55" s="89"/>
      <c r="J55" s="89"/>
      <c r="K55" s="89"/>
    </row>
    <row r="56" spans="1:11" s="3" customFormat="1" ht="57.75" customHeight="1" x14ac:dyDescent="0.2">
      <c r="A56" s="24" t="s">
        <v>61</v>
      </c>
      <c r="B56" s="255" t="s">
        <v>111</v>
      </c>
      <c r="C56" s="256"/>
      <c r="D56" s="25" t="s">
        <v>16</v>
      </c>
      <c r="E56" s="80">
        <v>24646.156999999999</v>
      </c>
      <c r="F56" s="79">
        <v>0</v>
      </c>
      <c r="G56" s="79">
        <v>24646.156999999999</v>
      </c>
      <c r="H56" s="79">
        <v>0</v>
      </c>
      <c r="I56" s="79">
        <v>0</v>
      </c>
      <c r="J56" s="79">
        <v>24646.156999999999</v>
      </c>
      <c r="K56" s="79">
        <v>0</v>
      </c>
    </row>
    <row r="57" spans="1:11" s="3" customFormat="1" ht="55.5" customHeight="1" x14ac:dyDescent="0.2">
      <c r="A57" s="27" t="s">
        <v>62</v>
      </c>
      <c r="B57" s="257" t="s">
        <v>167</v>
      </c>
      <c r="C57" s="258"/>
      <c r="D57" s="28" t="s">
        <v>16</v>
      </c>
      <c r="E57" s="89">
        <v>24646.156999999999</v>
      </c>
      <c r="F57" s="89"/>
      <c r="G57" s="89">
        <v>24646.156999999999</v>
      </c>
      <c r="H57" s="89"/>
      <c r="I57" s="89"/>
      <c r="J57" s="105">
        <v>24646.156999999999</v>
      </c>
      <c r="K57" s="89">
        <v>0</v>
      </c>
    </row>
    <row r="58" spans="1:11" s="3" customFormat="1" ht="46.5" customHeight="1" x14ac:dyDescent="0.2">
      <c r="A58" s="27" t="s">
        <v>63</v>
      </c>
      <c r="B58" s="257" t="s">
        <v>114</v>
      </c>
      <c r="C58" s="258"/>
      <c r="D58" s="28" t="s">
        <v>16</v>
      </c>
      <c r="E58" s="89">
        <v>0</v>
      </c>
      <c r="F58" s="89"/>
      <c r="G58" s="89">
        <v>0</v>
      </c>
      <c r="H58" s="89"/>
      <c r="I58" s="89"/>
      <c r="J58" s="89"/>
      <c r="K58" s="89"/>
    </row>
    <row r="59" spans="1:11" s="3" customFormat="1" ht="46.5" customHeight="1" x14ac:dyDescent="0.2">
      <c r="A59" s="27" t="s">
        <v>64</v>
      </c>
      <c r="B59" s="257" t="s">
        <v>112</v>
      </c>
      <c r="C59" s="258"/>
      <c r="D59" s="28" t="s">
        <v>16</v>
      </c>
      <c r="E59" s="89">
        <v>0</v>
      </c>
      <c r="F59" s="89"/>
      <c r="G59" s="89">
        <v>0</v>
      </c>
      <c r="H59" s="89"/>
      <c r="I59" s="89"/>
      <c r="J59" s="89"/>
      <c r="K59" s="89"/>
    </row>
    <row r="60" spans="1:11" s="3" customFormat="1" ht="40.5" customHeight="1" x14ac:dyDescent="0.2">
      <c r="A60" s="27" t="s">
        <v>65</v>
      </c>
      <c r="B60" s="257" t="s">
        <v>113</v>
      </c>
      <c r="C60" s="258"/>
      <c r="D60" s="28" t="s">
        <v>16</v>
      </c>
      <c r="E60" s="89">
        <v>0</v>
      </c>
      <c r="F60" s="89"/>
      <c r="G60" s="89">
        <v>0</v>
      </c>
      <c r="H60" s="89"/>
      <c r="I60" s="89"/>
      <c r="J60" s="89"/>
      <c r="K60" s="89"/>
    </row>
    <row r="61" spans="1:11" s="3" customFormat="1" ht="34.5" customHeight="1" x14ac:dyDescent="0.2">
      <c r="A61" s="27" t="s">
        <v>66</v>
      </c>
      <c r="B61" s="257" t="s">
        <v>60</v>
      </c>
      <c r="C61" s="258"/>
      <c r="D61" s="28" t="s">
        <v>16</v>
      </c>
      <c r="E61" s="89">
        <v>0</v>
      </c>
      <c r="F61" s="89"/>
      <c r="G61" s="89">
        <v>0</v>
      </c>
      <c r="H61" s="89"/>
      <c r="I61" s="89"/>
      <c r="J61" s="89"/>
      <c r="K61" s="89"/>
    </row>
    <row r="62" spans="1:11" s="3" customFormat="1" ht="36" customHeight="1" x14ac:dyDescent="0.2">
      <c r="A62" s="24" t="s">
        <v>67</v>
      </c>
      <c r="B62" s="255" t="s">
        <v>68</v>
      </c>
      <c r="C62" s="256"/>
      <c r="D62" s="25" t="s">
        <v>16</v>
      </c>
      <c r="E62" s="78">
        <v>0</v>
      </c>
      <c r="F62" s="174"/>
      <c r="G62" s="78">
        <v>0</v>
      </c>
      <c r="H62" s="78"/>
      <c r="I62" s="78"/>
      <c r="J62" s="89"/>
      <c r="K62" s="89"/>
    </row>
    <row r="63" spans="1:11" s="3" customFormat="1" ht="31.5" customHeight="1" x14ac:dyDescent="0.2">
      <c r="A63" s="24" t="s">
        <v>69</v>
      </c>
      <c r="B63" s="255" t="s">
        <v>136</v>
      </c>
      <c r="C63" s="256"/>
      <c r="D63" s="25" t="s">
        <v>16</v>
      </c>
      <c r="E63" s="78">
        <v>6061392.5100000007</v>
      </c>
      <c r="F63" s="78"/>
      <c r="G63" s="78">
        <v>6061392.5100000007</v>
      </c>
      <c r="H63" s="78"/>
      <c r="I63" s="78"/>
      <c r="J63" s="105">
        <v>5579724.4230000004</v>
      </c>
      <c r="K63" s="105">
        <v>481668.087</v>
      </c>
    </row>
    <row r="64" spans="1:11" s="5" customFormat="1" ht="30" x14ac:dyDescent="0.2">
      <c r="A64" s="24" t="s">
        <v>70</v>
      </c>
      <c r="B64" s="255" t="s">
        <v>110</v>
      </c>
      <c r="C64" s="256"/>
      <c r="D64" s="33" t="s">
        <v>16</v>
      </c>
      <c r="E64" s="78">
        <v>0</v>
      </c>
      <c r="F64" s="78"/>
      <c r="G64" s="78">
        <v>0</v>
      </c>
      <c r="H64" s="78"/>
      <c r="I64" s="78"/>
      <c r="J64" s="78"/>
      <c r="K64" s="78">
        <v>0</v>
      </c>
    </row>
    <row r="65" spans="1:11" s="5" customFormat="1" ht="32.25" customHeight="1" x14ac:dyDescent="0.2">
      <c r="A65" s="24" t="s">
        <v>71</v>
      </c>
      <c r="B65" s="255" t="s">
        <v>72</v>
      </c>
      <c r="C65" s="256"/>
      <c r="D65" s="25" t="s">
        <v>16</v>
      </c>
      <c r="E65" s="30">
        <v>11981160</v>
      </c>
      <c r="F65" s="33">
        <v>0</v>
      </c>
      <c r="G65" s="26">
        <v>11981160</v>
      </c>
      <c r="H65" s="26">
        <v>0</v>
      </c>
      <c r="I65" s="26">
        <v>0</v>
      </c>
      <c r="J65" s="26">
        <v>11939461</v>
      </c>
      <c r="K65" s="26">
        <v>41699</v>
      </c>
    </row>
    <row r="66" spans="1:11" s="5" customFormat="1" ht="36.75" customHeight="1" x14ac:dyDescent="0.2">
      <c r="A66" s="27" t="s">
        <v>73</v>
      </c>
      <c r="B66" s="257" t="s">
        <v>99</v>
      </c>
      <c r="C66" s="258"/>
      <c r="D66" s="28" t="s">
        <v>16</v>
      </c>
      <c r="E66" s="87">
        <v>852617</v>
      </c>
      <c r="F66" s="87"/>
      <c r="G66" s="87">
        <v>852617</v>
      </c>
      <c r="H66" s="87"/>
      <c r="I66" s="90"/>
      <c r="J66" s="106">
        <v>852617</v>
      </c>
      <c r="K66" s="104"/>
    </row>
    <row r="67" spans="1:11" s="5" customFormat="1" ht="36.75" customHeight="1" x14ac:dyDescent="0.2">
      <c r="A67" s="27" t="s">
        <v>74</v>
      </c>
      <c r="B67" s="257" t="s">
        <v>158</v>
      </c>
      <c r="C67" s="258"/>
      <c r="D67" s="28" t="s">
        <v>16</v>
      </c>
      <c r="E67" s="87">
        <v>17877</v>
      </c>
      <c r="F67" s="87"/>
      <c r="G67" s="87">
        <v>17877</v>
      </c>
      <c r="H67" s="87"/>
      <c r="I67" s="90"/>
      <c r="J67" s="104">
        <v>17877</v>
      </c>
      <c r="K67" s="104"/>
    </row>
    <row r="68" spans="1:11" s="5" customFormat="1" ht="36.75" customHeight="1" x14ac:dyDescent="0.2">
      <c r="A68" s="27" t="s">
        <v>160</v>
      </c>
      <c r="B68" s="257" t="s">
        <v>166</v>
      </c>
      <c r="C68" s="258"/>
      <c r="D68" s="28" t="s">
        <v>16</v>
      </c>
      <c r="E68" s="87">
        <v>404504</v>
      </c>
      <c r="F68" s="87"/>
      <c r="G68" s="87">
        <v>404504</v>
      </c>
      <c r="H68" s="87"/>
      <c r="I68" s="90"/>
      <c r="J68" s="104">
        <v>404504</v>
      </c>
      <c r="K68" s="104"/>
    </row>
    <row r="69" spans="1:11" s="5" customFormat="1" ht="32.25" customHeight="1" x14ac:dyDescent="0.2">
      <c r="A69" s="27" t="s">
        <v>161</v>
      </c>
      <c r="B69" s="257" t="s">
        <v>97</v>
      </c>
      <c r="C69" s="258"/>
      <c r="D69" s="28" t="s">
        <v>16</v>
      </c>
      <c r="E69" s="87">
        <v>1306688</v>
      </c>
      <c r="F69" s="87"/>
      <c r="G69" s="87">
        <v>1306688</v>
      </c>
      <c r="H69" s="87"/>
      <c r="I69" s="90"/>
      <c r="J69" s="104">
        <v>1306688</v>
      </c>
      <c r="K69" s="104"/>
    </row>
    <row r="70" spans="1:11" s="3" customFormat="1" ht="32.25" customHeight="1" x14ac:dyDescent="0.2">
      <c r="A70" s="27" t="s">
        <v>75</v>
      </c>
      <c r="B70" s="257" t="s">
        <v>146</v>
      </c>
      <c r="C70" s="258"/>
      <c r="D70" s="28" t="s">
        <v>16</v>
      </c>
      <c r="E70" s="87">
        <v>2070970</v>
      </c>
      <c r="F70" s="87"/>
      <c r="G70" s="87">
        <v>2070970</v>
      </c>
      <c r="H70" s="87"/>
      <c r="I70" s="90"/>
      <c r="J70" s="104">
        <v>2070970</v>
      </c>
      <c r="K70" s="104"/>
    </row>
    <row r="71" spans="1:11" s="3" customFormat="1" ht="32.25" customHeight="1" x14ac:dyDescent="0.2">
      <c r="A71" s="27" t="s">
        <v>126</v>
      </c>
      <c r="B71" s="257" t="s">
        <v>147</v>
      </c>
      <c r="C71" s="258"/>
      <c r="D71" s="28" t="s">
        <v>16</v>
      </c>
      <c r="E71" s="87">
        <v>41699</v>
      </c>
      <c r="F71" s="87"/>
      <c r="G71" s="87">
        <v>41699</v>
      </c>
      <c r="H71" s="87"/>
      <c r="I71" s="90"/>
      <c r="J71" s="104"/>
      <c r="K71" s="104">
        <v>41699</v>
      </c>
    </row>
    <row r="72" spans="1:11" s="3" customFormat="1" ht="37.5" customHeight="1" x14ac:dyDescent="0.2">
      <c r="A72" s="27" t="s">
        <v>149</v>
      </c>
      <c r="B72" s="257" t="s">
        <v>98</v>
      </c>
      <c r="C72" s="258"/>
      <c r="D72" s="28" t="s">
        <v>16</v>
      </c>
      <c r="E72" s="87">
        <v>325203</v>
      </c>
      <c r="F72" s="87"/>
      <c r="G72" s="87">
        <v>325203</v>
      </c>
      <c r="H72" s="87"/>
      <c r="I72" s="90"/>
      <c r="J72" s="104">
        <v>325203</v>
      </c>
      <c r="K72" s="104"/>
    </row>
    <row r="73" spans="1:11" s="3" customFormat="1" ht="39" customHeight="1" x14ac:dyDescent="0.2">
      <c r="A73" s="27" t="s">
        <v>150</v>
      </c>
      <c r="B73" s="257" t="s">
        <v>178</v>
      </c>
      <c r="C73" s="258"/>
      <c r="D73" s="28" t="s">
        <v>16</v>
      </c>
      <c r="E73" s="87">
        <v>1925717</v>
      </c>
      <c r="F73" s="87"/>
      <c r="G73" s="87">
        <v>1925717</v>
      </c>
      <c r="H73" s="87"/>
      <c r="I73" s="90"/>
      <c r="J73" s="104">
        <v>1925717</v>
      </c>
      <c r="K73" s="104"/>
    </row>
    <row r="74" spans="1:11" s="58" customFormat="1" ht="39" customHeight="1" x14ac:dyDescent="0.2">
      <c r="A74" s="94" t="s">
        <v>153</v>
      </c>
      <c r="B74" s="247" t="s">
        <v>151</v>
      </c>
      <c r="C74" s="248"/>
      <c r="D74" s="95" t="s">
        <v>16</v>
      </c>
      <c r="E74" s="104">
        <v>2345183</v>
      </c>
      <c r="F74" s="104"/>
      <c r="G74" s="104">
        <v>2345183</v>
      </c>
      <c r="H74" s="104"/>
      <c r="I74" s="106"/>
      <c r="J74" s="104">
        <v>2345183</v>
      </c>
      <c r="K74" s="104"/>
    </row>
    <row r="75" spans="1:11" s="58" customFormat="1" ht="39" customHeight="1" x14ac:dyDescent="0.2">
      <c r="A75" s="94" t="s">
        <v>188</v>
      </c>
      <c r="B75" s="155" t="s">
        <v>193</v>
      </c>
      <c r="C75" s="152"/>
      <c r="D75" s="95" t="s">
        <v>16</v>
      </c>
      <c r="E75" s="104">
        <v>0</v>
      </c>
      <c r="F75" s="104"/>
      <c r="G75" s="104">
        <v>0</v>
      </c>
      <c r="H75" s="104">
        <v>0</v>
      </c>
      <c r="I75" s="106"/>
      <c r="J75" s="104"/>
      <c r="K75" s="104"/>
    </row>
    <row r="76" spans="1:11" s="58" customFormat="1" ht="39" customHeight="1" x14ac:dyDescent="0.2">
      <c r="A76" s="94" t="s">
        <v>230</v>
      </c>
      <c r="B76" s="247" t="s">
        <v>125</v>
      </c>
      <c r="C76" s="248"/>
      <c r="D76" s="95" t="s">
        <v>16</v>
      </c>
      <c r="E76" s="104">
        <v>248118</v>
      </c>
      <c r="F76" s="104"/>
      <c r="G76" s="104">
        <v>248118</v>
      </c>
      <c r="H76" s="104"/>
      <c r="I76" s="106"/>
      <c r="J76" s="104">
        <v>248118</v>
      </c>
      <c r="K76" s="104"/>
    </row>
    <row r="77" spans="1:11" s="58" customFormat="1" ht="39" customHeight="1" x14ac:dyDescent="0.2">
      <c r="A77" s="94" t="s">
        <v>157</v>
      </c>
      <c r="B77" s="247" t="s">
        <v>180</v>
      </c>
      <c r="C77" s="248"/>
      <c r="D77" s="95" t="s">
        <v>16</v>
      </c>
      <c r="E77" s="104">
        <v>933556</v>
      </c>
      <c r="F77" s="104"/>
      <c r="G77" s="104">
        <v>933556</v>
      </c>
      <c r="H77" s="104"/>
      <c r="I77" s="106"/>
      <c r="J77" s="104">
        <v>933556</v>
      </c>
      <c r="K77" s="104"/>
    </row>
    <row r="78" spans="1:11" s="58" customFormat="1" ht="46.5" customHeight="1" x14ac:dyDescent="0.2">
      <c r="A78" s="94" t="s">
        <v>200</v>
      </c>
      <c r="B78" s="247" t="s">
        <v>181</v>
      </c>
      <c r="C78" s="248"/>
      <c r="D78" s="95" t="s">
        <v>16</v>
      </c>
      <c r="E78" s="104">
        <v>617455</v>
      </c>
      <c r="F78" s="104"/>
      <c r="G78" s="104">
        <v>617455</v>
      </c>
      <c r="H78" s="104"/>
      <c r="I78" s="106"/>
      <c r="J78" s="104">
        <v>617455</v>
      </c>
      <c r="K78" s="104"/>
    </row>
    <row r="79" spans="1:11" s="3" customFormat="1" ht="46.5" customHeight="1" x14ac:dyDescent="0.2">
      <c r="A79" s="27" t="s">
        <v>231</v>
      </c>
      <c r="B79" s="257" t="s">
        <v>159</v>
      </c>
      <c r="C79" s="258"/>
      <c r="D79" s="28" t="s">
        <v>16</v>
      </c>
      <c r="E79" s="87">
        <v>114972</v>
      </c>
      <c r="F79" s="87"/>
      <c r="G79" s="87">
        <v>114972</v>
      </c>
      <c r="H79" s="87"/>
      <c r="I79" s="90"/>
      <c r="J79" s="104">
        <v>114972</v>
      </c>
      <c r="K79" s="104"/>
    </row>
    <row r="80" spans="1:11" s="3" customFormat="1" ht="46.5" customHeight="1" x14ac:dyDescent="0.2">
      <c r="A80" s="27" t="s">
        <v>201</v>
      </c>
      <c r="B80" s="257" t="s">
        <v>152</v>
      </c>
      <c r="C80" s="258"/>
      <c r="D80" s="28" t="s">
        <v>16</v>
      </c>
      <c r="E80" s="87">
        <v>776601</v>
      </c>
      <c r="F80" s="87"/>
      <c r="G80" s="87">
        <v>776601</v>
      </c>
      <c r="H80" s="87"/>
      <c r="I80" s="90"/>
      <c r="J80" s="104">
        <v>776601</v>
      </c>
      <c r="K80" s="104"/>
    </row>
    <row r="81" spans="1:131" s="3" customFormat="1" ht="61.5" customHeight="1" x14ac:dyDescent="0.2">
      <c r="A81" s="24" t="s">
        <v>76</v>
      </c>
      <c r="B81" s="255" t="s">
        <v>116</v>
      </c>
      <c r="C81" s="256"/>
      <c r="D81" s="25" t="s">
        <v>16</v>
      </c>
      <c r="E81" s="36">
        <v>622726</v>
      </c>
      <c r="F81" s="86"/>
      <c r="G81" s="36">
        <v>622726</v>
      </c>
      <c r="H81" s="76"/>
      <c r="I81" s="91"/>
      <c r="J81" s="76">
        <v>622726</v>
      </c>
      <c r="K81" s="87"/>
    </row>
    <row r="82" spans="1:131" s="3" customFormat="1" ht="36.75" customHeight="1" x14ac:dyDescent="0.4">
      <c r="A82" s="24" t="s">
        <v>129</v>
      </c>
      <c r="B82" s="68" t="s">
        <v>172</v>
      </c>
      <c r="C82" s="67"/>
      <c r="D82" s="25" t="s">
        <v>16</v>
      </c>
      <c r="E82" s="36">
        <v>622726</v>
      </c>
      <c r="F82" s="86"/>
      <c r="G82" s="36">
        <v>622726</v>
      </c>
      <c r="H82" s="76"/>
      <c r="I82" s="91"/>
      <c r="J82" s="104">
        <v>622726</v>
      </c>
      <c r="K82" s="87"/>
    </row>
    <row r="83" spans="1:131" s="3" customFormat="1" ht="60" customHeight="1" x14ac:dyDescent="0.4">
      <c r="A83" s="25" t="s">
        <v>77</v>
      </c>
      <c r="B83" s="271" t="s">
        <v>145</v>
      </c>
      <c r="C83" s="272"/>
      <c r="D83" s="25" t="s">
        <v>16</v>
      </c>
      <c r="E83" s="78">
        <v>232208.41</v>
      </c>
      <c r="F83" s="92"/>
      <c r="G83" s="78">
        <v>232208.41</v>
      </c>
      <c r="H83" s="78"/>
      <c r="I83" s="92"/>
      <c r="J83" s="89">
        <v>38800.76</v>
      </c>
      <c r="K83" s="89">
        <v>193407.65</v>
      </c>
    </row>
    <row r="84" spans="1:131" s="3" customFormat="1" ht="34.5" customHeight="1" x14ac:dyDescent="0.4">
      <c r="A84" s="24" t="s">
        <v>104</v>
      </c>
      <c r="B84" s="37" t="s">
        <v>105</v>
      </c>
      <c r="C84" s="55"/>
      <c r="D84" s="25" t="s">
        <v>16</v>
      </c>
      <c r="E84" s="78">
        <v>0</v>
      </c>
      <c r="F84" s="92"/>
      <c r="G84" s="78">
        <v>0</v>
      </c>
      <c r="H84" s="78"/>
      <c r="I84" s="93"/>
      <c r="J84" s="89">
        <v>0</v>
      </c>
      <c r="K84" s="89">
        <v>0</v>
      </c>
    </row>
    <row r="85" spans="1:131" s="3" customFormat="1" ht="32.25" customHeight="1" x14ac:dyDescent="0.4">
      <c r="A85" s="24" t="s">
        <v>119</v>
      </c>
      <c r="B85" s="68" t="s">
        <v>121</v>
      </c>
      <c r="C85" s="55"/>
      <c r="D85" s="25" t="s">
        <v>16</v>
      </c>
      <c r="E85" s="78">
        <v>12168.334999999999</v>
      </c>
      <c r="F85" s="92"/>
      <c r="G85" s="78">
        <v>12168.334999999999</v>
      </c>
      <c r="H85" s="78"/>
      <c r="I85" s="92"/>
      <c r="J85" s="89">
        <v>0</v>
      </c>
      <c r="K85" s="89">
        <v>12168.334999999999</v>
      </c>
    </row>
    <row r="86" spans="1:131" s="3" customFormat="1" ht="35.25" customHeight="1" x14ac:dyDescent="0.4">
      <c r="A86" s="24" t="s">
        <v>120</v>
      </c>
      <c r="B86" s="68" t="s">
        <v>164</v>
      </c>
      <c r="C86" s="69"/>
      <c r="D86" s="25" t="s">
        <v>16</v>
      </c>
      <c r="E86" s="78">
        <v>5994.0249999999996</v>
      </c>
      <c r="F86" s="92"/>
      <c r="G86" s="78">
        <v>5994.0249999999996</v>
      </c>
      <c r="H86" s="78"/>
      <c r="I86" s="92"/>
      <c r="J86" s="89">
        <v>3104.03</v>
      </c>
      <c r="K86" s="89">
        <v>2889.9949999999999</v>
      </c>
    </row>
    <row r="87" spans="1:131" s="3" customFormat="1" ht="35.25" customHeight="1" x14ac:dyDescent="0.4">
      <c r="A87" s="24" t="s">
        <v>131</v>
      </c>
      <c r="B87" s="37" t="s">
        <v>168</v>
      </c>
      <c r="C87" s="72"/>
      <c r="D87" s="25" t="s">
        <v>16</v>
      </c>
      <c r="E87" s="78">
        <v>12540.15</v>
      </c>
      <c r="F87" s="92"/>
      <c r="G87" s="78">
        <v>12540.15</v>
      </c>
      <c r="H87" s="78"/>
      <c r="I87" s="92"/>
      <c r="J87" s="89">
        <v>12540.15</v>
      </c>
      <c r="K87" s="89">
        <v>0</v>
      </c>
    </row>
    <row r="88" spans="1:131" s="3" customFormat="1" ht="35.25" customHeight="1" x14ac:dyDescent="0.4">
      <c r="A88" s="24" t="s">
        <v>177</v>
      </c>
      <c r="B88" s="37" t="s">
        <v>169</v>
      </c>
      <c r="C88" s="81"/>
      <c r="D88" s="25" t="s">
        <v>16</v>
      </c>
      <c r="E88" s="78">
        <v>15008</v>
      </c>
      <c r="F88" s="92"/>
      <c r="G88" s="78">
        <v>15008</v>
      </c>
      <c r="H88" s="78"/>
      <c r="I88" s="92"/>
      <c r="J88" s="89">
        <v>15008</v>
      </c>
      <c r="K88" s="89">
        <v>0</v>
      </c>
    </row>
    <row r="89" spans="1:131" s="3" customFormat="1" ht="34.5" customHeight="1" x14ac:dyDescent="0.4">
      <c r="A89" s="24" t="s">
        <v>133</v>
      </c>
      <c r="B89" s="37" t="s">
        <v>137</v>
      </c>
      <c r="C89" s="38"/>
      <c r="D89" s="25" t="s">
        <v>16</v>
      </c>
      <c r="E89" s="78">
        <v>186497.9</v>
      </c>
      <c r="F89" s="92"/>
      <c r="G89" s="78">
        <v>186497.9</v>
      </c>
      <c r="H89" s="78"/>
      <c r="I89" s="93"/>
      <c r="J89" s="89">
        <v>8148.58</v>
      </c>
      <c r="K89" s="102">
        <v>178349.32</v>
      </c>
    </row>
    <row r="90" spans="1:131" s="5" customFormat="1" ht="48" customHeight="1" x14ac:dyDescent="0.2">
      <c r="A90" s="21" t="s">
        <v>78</v>
      </c>
      <c r="B90" s="245" t="s">
        <v>79</v>
      </c>
      <c r="C90" s="39" t="s">
        <v>80</v>
      </c>
      <c r="D90" s="22" t="s">
        <v>16</v>
      </c>
      <c r="E90" s="31">
        <v>47603119.60799998</v>
      </c>
      <c r="F90" s="31">
        <v>0</v>
      </c>
      <c r="G90" s="31">
        <v>47603120</v>
      </c>
      <c r="H90" s="40"/>
      <c r="I90" s="40"/>
      <c r="J90" s="40"/>
      <c r="K90" s="40"/>
    </row>
    <row r="91" spans="1:131" s="6" customFormat="1" ht="45.75" customHeight="1" x14ac:dyDescent="0.2">
      <c r="A91" s="21" t="s">
        <v>81</v>
      </c>
      <c r="B91" s="246"/>
      <c r="C91" s="39" t="s">
        <v>82</v>
      </c>
      <c r="D91" s="22" t="s">
        <v>3</v>
      </c>
      <c r="E91" s="41">
        <v>24.110154227056839</v>
      </c>
      <c r="F91" s="41"/>
      <c r="G91" s="41">
        <v>24.110154425598051</v>
      </c>
      <c r="H91" s="21"/>
      <c r="I91" s="21"/>
      <c r="J91" s="21"/>
      <c r="K91" s="21"/>
      <c r="L91" s="223"/>
      <c r="M91" s="224"/>
      <c r="N91" s="223"/>
      <c r="O91" s="224"/>
      <c r="P91" s="223"/>
      <c r="Q91" s="224"/>
      <c r="R91" s="223"/>
      <c r="S91" s="224"/>
      <c r="T91" s="223"/>
      <c r="U91" s="224"/>
      <c r="V91" s="223"/>
      <c r="W91" s="224"/>
      <c r="X91" s="223"/>
      <c r="Y91" s="224"/>
      <c r="Z91" s="223"/>
      <c r="AA91" s="224"/>
      <c r="AB91" s="223"/>
      <c r="AC91" s="224"/>
      <c r="AD91" s="223"/>
      <c r="AE91" s="224"/>
      <c r="AF91" s="223"/>
      <c r="AG91" s="224"/>
      <c r="AH91" s="223"/>
      <c r="AI91" s="224"/>
      <c r="AJ91" s="223"/>
      <c r="AK91" s="224"/>
      <c r="AL91" s="223"/>
      <c r="AM91" s="224"/>
      <c r="AN91" s="223"/>
      <c r="AO91" s="224"/>
      <c r="AP91" s="223"/>
      <c r="AQ91" s="224"/>
      <c r="AR91" s="223"/>
      <c r="AS91" s="224"/>
      <c r="AT91" s="223"/>
      <c r="AU91" s="224"/>
      <c r="AV91" s="223"/>
      <c r="AW91" s="224"/>
      <c r="AX91" s="223"/>
      <c r="AY91" s="224"/>
      <c r="AZ91" s="223"/>
      <c r="BA91" s="224"/>
      <c r="BB91" s="223"/>
      <c r="BC91" s="224"/>
      <c r="BD91" s="223"/>
      <c r="BE91" s="224"/>
      <c r="BF91" s="223"/>
      <c r="BG91" s="224"/>
      <c r="BH91" s="223"/>
      <c r="BI91" s="224"/>
      <c r="BJ91" s="223"/>
      <c r="BK91" s="224"/>
      <c r="BL91" s="223"/>
      <c r="BM91" s="224"/>
      <c r="BN91" s="223"/>
      <c r="BO91" s="224"/>
      <c r="BP91" s="223"/>
      <c r="BQ91" s="224"/>
      <c r="BR91" s="223"/>
      <c r="BS91" s="224"/>
      <c r="BT91" s="223"/>
      <c r="BU91" s="224"/>
      <c r="BV91" s="223"/>
      <c r="BW91" s="224"/>
      <c r="BX91" s="223"/>
      <c r="BY91" s="224"/>
      <c r="BZ91" s="223"/>
      <c r="CA91" s="224"/>
      <c r="CB91" s="223"/>
      <c r="CC91" s="224"/>
      <c r="CD91" s="223"/>
      <c r="CE91" s="224"/>
      <c r="CF91" s="223"/>
      <c r="CG91" s="224"/>
      <c r="CH91" s="223"/>
      <c r="CI91" s="224"/>
      <c r="CJ91" s="223"/>
      <c r="CK91" s="224"/>
      <c r="CL91" s="223"/>
      <c r="CM91" s="224"/>
      <c r="CN91" s="223"/>
      <c r="CO91" s="224"/>
      <c r="CP91" s="223"/>
      <c r="CQ91" s="224"/>
      <c r="CR91" s="223"/>
      <c r="CS91" s="224"/>
      <c r="CT91" s="223"/>
      <c r="CU91" s="224"/>
      <c r="CV91" s="223"/>
      <c r="CW91" s="224"/>
      <c r="CX91" s="223"/>
      <c r="CY91" s="224"/>
      <c r="CZ91" s="223"/>
      <c r="DA91" s="224"/>
      <c r="DB91" s="223"/>
      <c r="DC91" s="224"/>
      <c r="DD91" s="223"/>
      <c r="DE91" s="224"/>
      <c r="DF91" s="223"/>
      <c r="DG91" s="224"/>
      <c r="DH91" s="223"/>
      <c r="DI91" s="224"/>
      <c r="DJ91" s="223"/>
      <c r="DK91" s="224"/>
      <c r="DL91" s="223"/>
      <c r="DM91" s="224"/>
      <c r="DN91" s="223"/>
      <c r="DO91" s="224"/>
      <c r="DP91" s="223"/>
      <c r="DQ91" s="224"/>
      <c r="DR91" s="223"/>
      <c r="DS91" s="224"/>
      <c r="DT91" s="223"/>
      <c r="DU91" s="224"/>
      <c r="DV91" s="223"/>
      <c r="DW91" s="224"/>
      <c r="DX91" s="223"/>
      <c r="DY91" s="224"/>
      <c r="DZ91" s="223"/>
      <c r="EA91" s="224"/>
    </row>
    <row r="92" spans="1:131" s="6" customFormat="1" ht="45.75" customHeight="1" x14ac:dyDescent="0.2">
      <c r="A92" s="21" t="s">
        <v>183</v>
      </c>
      <c r="B92" s="245" t="s">
        <v>184</v>
      </c>
      <c r="C92" s="39" t="s">
        <v>80</v>
      </c>
      <c r="D92" s="22" t="s">
        <v>16</v>
      </c>
      <c r="E92" s="31">
        <v>47603120</v>
      </c>
      <c r="F92" s="31">
        <v>0</v>
      </c>
      <c r="G92" s="31">
        <v>47603120</v>
      </c>
      <c r="H92" s="21"/>
      <c r="I92" s="21"/>
      <c r="J92" s="21"/>
      <c r="K92" s="21"/>
      <c r="L92" s="100"/>
      <c r="M92" s="101"/>
      <c r="N92" s="100"/>
      <c r="O92" s="101"/>
      <c r="P92" s="100"/>
      <c r="Q92" s="101"/>
      <c r="R92" s="100"/>
      <c r="S92" s="101"/>
      <c r="T92" s="100"/>
      <c r="U92" s="101"/>
      <c r="V92" s="100"/>
      <c r="W92" s="101"/>
      <c r="X92" s="100"/>
      <c r="Y92" s="101"/>
      <c r="Z92" s="100"/>
      <c r="AA92" s="101"/>
      <c r="AB92" s="100"/>
      <c r="AC92" s="101"/>
      <c r="AD92" s="100"/>
      <c r="AE92" s="101"/>
      <c r="AF92" s="100"/>
      <c r="AG92" s="101"/>
      <c r="AH92" s="100"/>
      <c r="AI92" s="101"/>
      <c r="AJ92" s="100"/>
      <c r="AK92" s="101"/>
      <c r="AL92" s="100"/>
      <c r="AM92" s="101"/>
      <c r="AN92" s="100"/>
      <c r="AO92" s="101"/>
      <c r="AP92" s="100"/>
      <c r="AQ92" s="101"/>
      <c r="AR92" s="100"/>
      <c r="AS92" s="101"/>
      <c r="AT92" s="100"/>
      <c r="AU92" s="101"/>
      <c r="AV92" s="100"/>
      <c r="AW92" s="101"/>
      <c r="AX92" s="100"/>
      <c r="AY92" s="101"/>
      <c r="AZ92" s="100"/>
      <c r="BA92" s="101"/>
      <c r="BB92" s="100"/>
      <c r="BC92" s="101"/>
      <c r="BD92" s="100"/>
      <c r="BE92" s="101"/>
      <c r="BF92" s="100"/>
      <c r="BG92" s="101"/>
      <c r="BH92" s="100"/>
      <c r="BI92" s="101"/>
      <c r="BJ92" s="100"/>
      <c r="BK92" s="101"/>
      <c r="BL92" s="100"/>
      <c r="BM92" s="101"/>
      <c r="BN92" s="100"/>
      <c r="BO92" s="101"/>
      <c r="BP92" s="100"/>
      <c r="BQ92" s="101"/>
      <c r="BR92" s="100"/>
      <c r="BS92" s="101"/>
      <c r="BT92" s="100"/>
      <c r="BU92" s="101"/>
      <c r="BV92" s="100"/>
      <c r="BW92" s="101"/>
      <c r="BX92" s="100"/>
      <c r="BY92" s="101"/>
      <c r="BZ92" s="100"/>
      <c r="CA92" s="101"/>
      <c r="CB92" s="100"/>
      <c r="CC92" s="101"/>
      <c r="CD92" s="100"/>
      <c r="CE92" s="101"/>
      <c r="CF92" s="100"/>
      <c r="CG92" s="101"/>
      <c r="CH92" s="100"/>
      <c r="CI92" s="101"/>
      <c r="CJ92" s="100"/>
      <c r="CK92" s="101"/>
      <c r="CL92" s="100"/>
      <c r="CM92" s="101"/>
      <c r="CN92" s="100"/>
      <c r="CO92" s="101"/>
      <c r="CP92" s="100"/>
      <c r="CQ92" s="101"/>
      <c r="CR92" s="100"/>
      <c r="CS92" s="101"/>
      <c r="CT92" s="100"/>
      <c r="CU92" s="101"/>
      <c r="CV92" s="100"/>
      <c r="CW92" s="101"/>
      <c r="CX92" s="100"/>
      <c r="CY92" s="101"/>
      <c r="CZ92" s="100"/>
      <c r="DA92" s="101"/>
      <c r="DB92" s="100"/>
      <c r="DC92" s="101"/>
      <c r="DD92" s="100"/>
      <c r="DE92" s="101"/>
      <c r="DF92" s="100"/>
      <c r="DG92" s="101"/>
      <c r="DH92" s="100"/>
      <c r="DI92" s="101"/>
      <c r="DJ92" s="100"/>
      <c r="DK92" s="101"/>
      <c r="DL92" s="100"/>
      <c r="DM92" s="101"/>
      <c r="DN92" s="100"/>
      <c r="DO92" s="101"/>
      <c r="DP92" s="100"/>
      <c r="DQ92" s="101"/>
      <c r="DR92" s="100"/>
      <c r="DS92" s="101"/>
      <c r="DT92" s="100"/>
      <c r="DU92" s="101"/>
      <c r="DV92" s="100"/>
      <c r="DW92" s="101"/>
      <c r="DX92" s="100"/>
      <c r="DY92" s="101"/>
      <c r="DZ92" s="100"/>
      <c r="EA92" s="101"/>
    </row>
    <row r="93" spans="1:131" s="6" customFormat="1" ht="45.75" customHeight="1" x14ac:dyDescent="0.2">
      <c r="A93" s="21" t="s">
        <v>185</v>
      </c>
      <c r="B93" s="246"/>
      <c r="C93" s="39" t="s">
        <v>82</v>
      </c>
      <c r="D93" s="22" t="s">
        <v>3</v>
      </c>
      <c r="E93" s="41">
        <v>24.110154425598051</v>
      </c>
      <c r="F93" s="41"/>
      <c r="G93" s="41">
        <v>24.110154425598051</v>
      </c>
      <c r="H93" s="21"/>
      <c r="I93" s="21"/>
      <c r="J93" s="21"/>
      <c r="K93" s="21"/>
      <c r="L93" s="100"/>
      <c r="M93" s="101"/>
      <c r="N93" s="100"/>
      <c r="O93" s="101"/>
      <c r="P93" s="100"/>
      <c r="Q93" s="101"/>
      <c r="R93" s="100"/>
      <c r="S93" s="101"/>
      <c r="T93" s="100"/>
      <c r="U93" s="101"/>
      <c r="V93" s="100"/>
      <c r="W93" s="101"/>
      <c r="X93" s="100"/>
      <c r="Y93" s="101"/>
      <c r="Z93" s="100"/>
      <c r="AA93" s="101"/>
      <c r="AB93" s="100"/>
      <c r="AC93" s="101"/>
      <c r="AD93" s="100"/>
      <c r="AE93" s="101"/>
      <c r="AF93" s="100"/>
      <c r="AG93" s="101"/>
      <c r="AH93" s="100"/>
      <c r="AI93" s="101"/>
      <c r="AJ93" s="100"/>
      <c r="AK93" s="101"/>
      <c r="AL93" s="100"/>
      <c r="AM93" s="101"/>
      <c r="AN93" s="100"/>
      <c r="AO93" s="101"/>
      <c r="AP93" s="100"/>
      <c r="AQ93" s="101"/>
      <c r="AR93" s="100"/>
      <c r="AS93" s="101"/>
      <c r="AT93" s="100"/>
      <c r="AU93" s="101"/>
      <c r="AV93" s="100"/>
      <c r="AW93" s="101"/>
      <c r="AX93" s="100"/>
      <c r="AY93" s="101"/>
      <c r="AZ93" s="100"/>
      <c r="BA93" s="101"/>
      <c r="BB93" s="100"/>
      <c r="BC93" s="101"/>
      <c r="BD93" s="100"/>
      <c r="BE93" s="101"/>
      <c r="BF93" s="100"/>
      <c r="BG93" s="101"/>
      <c r="BH93" s="100"/>
      <c r="BI93" s="101"/>
      <c r="BJ93" s="100"/>
      <c r="BK93" s="101"/>
      <c r="BL93" s="100"/>
      <c r="BM93" s="101"/>
      <c r="BN93" s="100"/>
      <c r="BO93" s="101"/>
      <c r="BP93" s="100"/>
      <c r="BQ93" s="101"/>
      <c r="BR93" s="100"/>
      <c r="BS93" s="101"/>
      <c r="BT93" s="100"/>
      <c r="BU93" s="101"/>
      <c r="BV93" s="100"/>
      <c r="BW93" s="101"/>
      <c r="BX93" s="100"/>
      <c r="BY93" s="101"/>
      <c r="BZ93" s="100"/>
      <c r="CA93" s="101"/>
      <c r="CB93" s="100"/>
      <c r="CC93" s="101"/>
      <c r="CD93" s="100"/>
      <c r="CE93" s="101"/>
      <c r="CF93" s="100"/>
      <c r="CG93" s="101"/>
      <c r="CH93" s="100"/>
      <c r="CI93" s="101"/>
      <c r="CJ93" s="100"/>
      <c r="CK93" s="101"/>
      <c r="CL93" s="100"/>
      <c r="CM93" s="101"/>
      <c r="CN93" s="100"/>
      <c r="CO93" s="101"/>
      <c r="CP93" s="100"/>
      <c r="CQ93" s="101"/>
      <c r="CR93" s="100"/>
      <c r="CS93" s="101"/>
      <c r="CT93" s="100"/>
      <c r="CU93" s="101"/>
      <c r="CV93" s="100"/>
      <c r="CW93" s="101"/>
      <c r="CX93" s="100"/>
      <c r="CY93" s="101"/>
      <c r="CZ93" s="100"/>
      <c r="DA93" s="101"/>
      <c r="DB93" s="100"/>
      <c r="DC93" s="101"/>
      <c r="DD93" s="100"/>
      <c r="DE93" s="101"/>
      <c r="DF93" s="100"/>
      <c r="DG93" s="101"/>
      <c r="DH93" s="100"/>
      <c r="DI93" s="101"/>
      <c r="DJ93" s="100"/>
      <c r="DK93" s="101"/>
      <c r="DL93" s="100"/>
      <c r="DM93" s="101"/>
      <c r="DN93" s="100"/>
      <c r="DO93" s="101"/>
      <c r="DP93" s="100"/>
      <c r="DQ93" s="101"/>
      <c r="DR93" s="100"/>
      <c r="DS93" s="101"/>
      <c r="DT93" s="100"/>
      <c r="DU93" s="101"/>
      <c r="DV93" s="100"/>
      <c r="DW93" s="101"/>
      <c r="DX93" s="100"/>
      <c r="DY93" s="101"/>
      <c r="DZ93" s="100"/>
      <c r="EA93" s="101"/>
    </row>
    <row r="94" spans="1:131" s="3" customFormat="1" ht="56.25" customHeight="1" x14ac:dyDescent="0.2">
      <c r="A94" s="24" t="s">
        <v>186</v>
      </c>
      <c r="B94" s="273" t="s">
        <v>83</v>
      </c>
      <c r="C94" s="274"/>
      <c r="D94" s="25" t="s">
        <v>16</v>
      </c>
      <c r="E94" s="93">
        <v>148982074.98200002</v>
      </c>
      <c r="F94" s="93"/>
      <c r="G94" s="93">
        <v>148982074.98200002</v>
      </c>
      <c r="H94" s="85"/>
      <c r="I94" s="85"/>
      <c r="J94" s="91"/>
      <c r="K94" s="91"/>
    </row>
    <row r="95" spans="1:131" s="5" customFormat="1" ht="44.25" customHeight="1" x14ac:dyDescent="0.2">
      <c r="A95" s="244"/>
      <c r="B95" s="244"/>
      <c r="C95" s="244"/>
      <c r="D95" s="244"/>
      <c r="E95" s="244"/>
      <c r="F95" s="244"/>
      <c r="G95" s="244"/>
      <c r="H95" s="244"/>
      <c r="I95" s="244"/>
      <c r="J95" s="244"/>
      <c r="K95" s="244"/>
    </row>
    <row r="96" spans="1:131" s="5" customFormat="1" ht="44.25" customHeight="1" x14ac:dyDescent="0.2">
      <c r="A96" s="63"/>
      <c r="B96" s="42"/>
      <c r="C96" s="42"/>
      <c r="D96" s="43"/>
      <c r="E96" s="44"/>
      <c r="F96" s="45"/>
      <c r="G96" s="74"/>
      <c r="H96" s="45"/>
      <c r="I96" s="45"/>
      <c r="J96" s="46"/>
      <c r="K96" s="46"/>
    </row>
    <row r="97" spans="1:11" s="2" customFormat="1" ht="30" x14ac:dyDescent="0.4">
      <c r="A97" s="47" t="s">
        <v>84</v>
      </c>
      <c r="B97" s="47"/>
      <c r="C97" s="47"/>
      <c r="D97" s="47" t="s">
        <v>85</v>
      </c>
      <c r="E97" s="47"/>
      <c r="F97" s="47"/>
      <c r="G97" s="75"/>
      <c r="H97" s="47"/>
      <c r="I97" s="47" t="s">
        <v>86</v>
      </c>
      <c r="J97" s="47"/>
      <c r="K97" s="47"/>
    </row>
    <row r="98" spans="1:11" s="2" customFormat="1" ht="30.75" x14ac:dyDescent="0.45">
      <c r="A98" s="48"/>
      <c r="B98" s="48"/>
      <c r="C98" s="48"/>
      <c r="D98" s="48"/>
      <c r="E98" s="48"/>
      <c r="F98" s="48"/>
      <c r="G98" s="73"/>
      <c r="H98" s="48"/>
      <c r="I98" s="48"/>
      <c r="J98" s="48"/>
      <c r="K98" s="48"/>
    </row>
    <row r="99" spans="1:11" s="54" customFormat="1" ht="40.5" customHeight="1" x14ac:dyDescent="0.55000000000000004">
      <c r="A99" s="57" t="s">
        <v>109</v>
      </c>
      <c r="B99" s="53"/>
      <c r="C99" s="53"/>
      <c r="D99" s="57" t="s">
        <v>138</v>
      </c>
      <c r="E99" s="53"/>
      <c r="F99" s="53"/>
      <c r="G99" s="53"/>
      <c r="H99" s="53"/>
      <c r="I99" s="57" t="s">
        <v>87</v>
      </c>
      <c r="J99" s="53"/>
      <c r="K99" s="53"/>
    </row>
    <row r="100" spans="1:11" s="54" customFormat="1" ht="120" customHeight="1" x14ac:dyDescent="0.55000000000000004">
      <c r="A100" s="53"/>
      <c r="B100" s="53"/>
      <c r="C100" s="53"/>
      <c r="D100" s="53"/>
      <c r="E100" s="53"/>
      <c r="F100" s="53"/>
      <c r="G100" s="53"/>
      <c r="H100" s="53"/>
      <c r="I100" s="219" t="s">
        <v>163</v>
      </c>
      <c r="J100" s="219"/>
      <c r="K100" s="219"/>
    </row>
    <row r="101" spans="1:11" s="54" customFormat="1" ht="40.5" x14ac:dyDescent="0.55000000000000004">
      <c r="A101" s="53"/>
      <c r="B101" s="53"/>
      <c r="C101" s="53"/>
      <c r="D101" s="53"/>
      <c r="E101" s="53"/>
      <c r="F101" s="53"/>
      <c r="G101" s="53"/>
      <c r="H101" s="53"/>
      <c r="I101" s="53"/>
      <c r="J101" s="53"/>
      <c r="K101" s="53"/>
    </row>
    <row r="102" spans="1:11" s="2" customFormat="1" ht="39" customHeight="1" x14ac:dyDescent="0.5">
      <c r="A102" s="220"/>
      <c r="B102" s="220"/>
      <c r="C102" s="220"/>
      <c r="D102" s="48" t="s">
        <v>88</v>
      </c>
      <c r="E102" s="48"/>
      <c r="F102" s="48"/>
      <c r="G102" s="48"/>
      <c r="H102" s="48"/>
      <c r="I102" s="48"/>
      <c r="J102" s="48"/>
      <c r="K102" s="48"/>
    </row>
    <row r="103" spans="1:11" s="2" customFormat="1" ht="35.25" x14ac:dyDescent="0.5">
      <c r="A103" s="49"/>
      <c r="B103" s="50"/>
      <c r="C103" s="50"/>
      <c r="D103" s="48" t="s">
        <v>89</v>
      </c>
      <c r="E103" s="48"/>
      <c r="F103" s="48"/>
      <c r="G103" s="48"/>
      <c r="H103" s="48"/>
      <c r="I103" s="57" t="s">
        <v>175</v>
      </c>
      <c r="J103" s="48"/>
      <c r="K103" s="48"/>
    </row>
    <row r="104" spans="1:11" s="2" customFormat="1" ht="30.75" x14ac:dyDescent="0.45">
      <c r="A104" s="51"/>
      <c r="B104" s="48"/>
      <c r="C104" s="48"/>
      <c r="D104" s="48"/>
      <c r="E104" s="48"/>
      <c r="F104" s="48"/>
      <c r="G104" s="48"/>
      <c r="H104" s="48"/>
      <c r="I104" s="48"/>
      <c r="J104" s="48"/>
      <c r="K104" s="48"/>
    </row>
    <row r="105" spans="1:11" s="2" customFormat="1" ht="30.75" x14ac:dyDescent="0.45">
      <c r="A105" s="52" t="s">
        <v>90</v>
      </c>
      <c r="B105" s="48"/>
      <c r="C105" s="52"/>
      <c r="D105" s="48"/>
      <c r="E105" s="52" t="s">
        <v>90</v>
      </c>
      <c r="F105" s="48"/>
      <c r="G105" s="48"/>
      <c r="H105" s="48"/>
      <c r="I105" s="48"/>
      <c r="J105" s="52" t="s">
        <v>90</v>
      </c>
      <c r="K105" s="48"/>
    </row>
    <row r="106" spans="1:11" s="2" customFormat="1" ht="23.25" x14ac:dyDescent="0.35">
      <c r="A106" s="10"/>
      <c r="B106" s="10"/>
      <c r="C106" s="9"/>
      <c r="D106" s="9"/>
      <c r="E106" s="9"/>
      <c r="F106" s="9"/>
      <c r="G106" s="9"/>
      <c r="H106" s="9"/>
      <c r="I106" s="9"/>
      <c r="J106" s="9"/>
      <c r="K106" s="9"/>
    </row>
    <row r="107" spans="1:11" s="2" customFormat="1" ht="23.25" x14ac:dyDescent="0.35">
      <c r="A107" s="10"/>
      <c r="B107" s="10"/>
      <c r="C107" s="7"/>
      <c r="D107" s="9"/>
      <c r="E107" s="9"/>
      <c r="F107" s="9"/>
      <c r="G107" s="9"/>
      <c r="H107" s="9"/>
      <c r="I107" s="9"/>
      <c r="J107" s="9"/>
      <c r="K107" s="9"/>
    </row>
    <row r="108" spans="1:11" s="2" customFormat="1" ht="15.75" x14ac:dyDescent="0.25">
      <c r="A108" s="11"/>
      <c r="B108" s="11"/>
      <c r="F108" s="8"/>
      <c r="G108" s="8"/>
      <c r="H108" s="8"/>
      <c r="I108" s="8"/>
      <c r="J108" s="8"/>
      <c r="K108" s="8"/>
    </row>
    <row r="109" spans="1:11" s="2" customFormat="1" ht="15.75" x14ac:dyDescent="0.25">
      <c r="A109" s="11"/>
      <c r="B109" s="11"/>
      <c r="F109" s="8"/>
      <c r="G109" s="8"/>
      <c r="H109" s="8"/>
      <c r="I109" s="8"/>
      <c r="J109" s="8"/>
      <c r="K109" s="8"/>
    </row>
    <row r="110" spans="1:11" s="2" customFormat="1" ht="15.75" x14ac:dyDescent="0.25">
      <c r="A110" s="11"/>
      <c r="B110" s="11"/>
      <c r="F110" s="8"/>
      <c r="G110" s="8"/>
      <c r="H110" s="8"/>
      <c r="I110" s="221"/>
      <c r="J110" s="222"/>
      <c r="K110" s="8"/>
    </row>
    <row r="111" spans="1:11" s="2" customFormat="1" ht="15.75" x14ac:dyDescent="0.25">
      <c r="A111" s="11"/>
      <c r="B111" s="11"/>
      <c r="F111" s="8"/>
      <c r="G111" s="8"/>
      <c r="H111" s="8"/>
      <c r="I111" s="8"/>
      <c r="J111" s="8"/>
      <c r="K111" s="8"/>
    </row>
    <row r="112" spans="1:11" s="2" customFormat="1" ht="15.75" x14ac:dyDescent="0.25">
      <c r="A112" s="11"/>
      <c r="B112" s="11"/>
      <c r="C112" s="8"/>
      <c r="D112" s="8"/>
      <c r="E112" s="8"/>
      <c r="F112" s="8"/>
      <c r="G112" s="8"/>
      <c r="H112" s="8"/>
      <c r="I112" s="8"/>
      <c r="J112" s="8"/>
      <c r="K112" s="8"/>
    </row>
    <row r="113" spans="1:11" s="2" customFormat="1" ht="15.75" x14ac:dyDescent="0.25">
      <c r="A113" s="11"/>
      <c r="B113" s="11"/>
      <c r="C113" s="8"/>
      <c r="D113" s="8"/>
      <c r="E113" s="8"/>
      <c r="F113" s="8"/>
      <c r="G113" s="8"/>
      <c r="H113" s="8"/>
      <c r="I113" s="8"/>
      <c r="J113" s="8"/>
      <c r="K113" s="8"/>
    </row>
    <row r="114" spans="1:11" s="2" customFormat="1" ht="15.75" x14ac:dyDescent="0.25">
      <c r="A114" s="11"/>
      <c r="B114" s="11"/>
      <c r="C114" s="8"/>
      <c r="D114" s="8"/>
      <c r="E114" s="8"/>
      <c r="F114" s="8"/>
      <c r="G114" s="8"/>
      <c r="H114" s="8"/>
      <c r="I114" s="8"/>
      <c r="J114" s="8"/>
      <c r="K114" s="8"/>
    </row>
    <row r="115" spans="1:11" s="2" customFormat="1" ht="15.75" x14ac:dyDescent="0.25">
      <c r="A115" s="11"/>
      <c r="B115" s="11"/>
      <c r="C115" s="8"/>
      <c r="D115" s="8"/>
      <c r="E115" s="8"/>
      <c r="F115" s="8"/>
      <c r="G115" s="8"/>
      <c r="H115" s="8"/>
      <c r="I115" s="8"/>
      <c r="J115" s="8"/>
      <c r="K115" s="8"/>
    </row>
    <row r="116" spans="1:11" s="2" customFormat="1" ht="15.75" x14ac:dyDescent="0.25">
      <c r="A116" s="11"/>
      <c r="B116" s="11"/>
      <c r="C116" s="8"/>
      <c r="D116" s="8"/>
      <c r="E116" s="8"/>
      <c r="F116" s="8"/>
      <c r="G116" s="8"/>
      <c r="H116" s="8"/>
      <c r="I116" s="8"/>
      <c r="J116" s="8"/>
      <c r="K116" s="8"/>
    </row>
    <row r="117" spans="1:11" s="2" customFormat="1" ht="15.75" x14ac:dyDescent="0.25">
      <c r="A117" s="11"/>
      <c r="B117" s="11"/>
      <c r="C117" s="8"/>
      <c r="D117" s="8"/>
      <c r="E117" s="8"/>
      <c r="F117" s="8"/>
      <c r="G117" s="8"/>
      <c r="H117" s="8"/>
      <c r="I117" s="8"/>
      <c r="J117" s="8"/>
      <c r="K117" s="8"/>
    </row>
    <row r="118" spans="1:11" s="2" customFormat="1" ht="15.75" x14ac:dyDescent="0.25">
      <c r="A118" s="11"/>
      <c r="B118" s="11"/>
      <c r="C118" s="8"/>
      <c r="D118" s="8"/>
      <c r="E118" s="8"/>
      <c r="F118" s="8"/>
      <c r="G118" s="8"/>
      <c r="H118" s="8"/>
      <c r="I118" s="8"/>
      <c r="J118" s="8"/>
      <c r="K118" s="8"/>
    </row>
    <row r="119" spans="1:11" s="2" customFormat="1" ht="15.75" x14ac:dyDescent="0.25">
      <c r="A119" s="11"/>
      <c r="B119" s="11"/>
      <c r="C119" s="8"/>
      <c r="D119" s="8"/>
      <c r="E119" s="8"/>
      <c r="F119" s="8"/>
      <c r="G119" s="8"/>
      <c r="H119" s="8"/>
      <c r="I119" s="8"/>
      <c r="J119" s="8"/>
      <c r="K119" s="8"/>
    </row>
    <row r="120" spans="1:11" s="2" customFormat="1" ht="15.75" x14ac:dyDescent="0.25">
      <c r="A120" s="11"/>
      <c r="B120" s="11"/>
      <c r="C120" s="8"/>
      <c r="D120" s="8"/>
      <c r="E120" s="8"/>
      <c r="F120" s="8"/>
      <c r="G120" s="8"/>
      <c r="H120" s="8"/>
      <c r="I120" s="8"/>
      <c r="J120" s="8"/>
      <c r="K120" s="8"/>
    </row>
    <row r="121" spans="1:11" s="2" customFormat="1" ht="15.75" x14ac:dyDescent="0.25">
      <c r="A121" s="11"/>
      <c r="B121" s="11"/>
      <c r="C121" s="8"/>
      <c r="D121" s="8"/>
      <c r="E121" s="8"/>
      <c r="F121" s="8"/>
      <c r="G121" s="8"/>
      <c r="H121" s="8"/>
      <c r="I121" s="8"/>
      <c r="J121" s="8"/>
      <c r="K121" s="8"/>
    </row>
    <row r="122" spans="1:11" s="2" customFormat="1" x14ac:dyDescent="0.2">
      <c r="A122" s="11"/>
      <c r="B122" s="11"/>
    </row>
    <row r="123" spans="1:11" s="2" customFormat="1" x14ac:dyDescent="0.2">
      <c r="A123" s="11"/>
      <c r="B123" s="11"/>
    </row>
    <row r="124" spans="1:11" s="2" customFormat="1" x14ac:dyDescent="0.2">
      <c r="A124" s="11"/>
      <c r="B124" s="11"/>
    </row>
    <row r="125" spans="1:11" s="2" customFormat="1" x14ac:dyDescent="0.2">
      <c r="A125" s="11"/>
      <c r="B125" s="11"/>
      <c r="J125" s="12"/>
    </row>
    <row r="126" spans="1:11" s="2" customFormat="1" x14ac:dyDescent="0.2">
      <c r="A126" s="11"/>
      <c r="B126" s="11"/>
    </row>
    <row r="127" spans="1:11" s="2" customFormat="1" x14ac:dyDescent="0.2">
      <c r="A127" s="11"/>
      <c r="B127" s="11"/>
    </row>
    <row r="128" spans="1:11" s="2" customFormat="1" x14ac:dyDescent="0.2">
      <c r="A128" s="11"/>
      <c r="B128" s="11"/>
    </row>
    <row r="129" spans="1:2" s="2" customFormat="1" x14ac:dyDescent="0.2">
      <c r="A129" s="11"/>
      <c r="B129" s="11"/>
    </row>
    <row r="130" spans="1:2" s="2" customFormat="1" x14ac:dyDescent="0.2">
      <c r="A130" s="11"/>
      <c r="B130" s="11"/>
    </row>
    <row r="131" spans="1:2" s="2" customFormat="1" x14ac:dyDescent="0.2">
      <c r="A131" s="11"/>
      <c r="B131" s="11"/>
    </row>
    <row r="132" spans="1:2" s="2" customFormat="1" x14ac:dyDescent="0.2">
      <c r="A132" s="11"/>
      <c r="B132" s="11"/>
    </row>
    <row r="133" spans="1:2" s="2" customFormat="1" x14ac:dyDescent="0.2">
      <c r="A133" s="11"/>
      <c r="B133" s="11"/>
    </row>
    <row r="134" spans="1:2" s="2" customFormat="1" x14ac:dyDescent="0.2">
      <c r="A134" s="11"/>
      <c r="B134" s="11"/>
    </row>
    <row r="135" spans="1:2" s="2" customFormat="1" x14ac:dyDescent="0.2">
      <c r="A135" s="11"/>
      <c r="B135" s="11"/>
    </row>
    <row r="136" spans="1:2" s="2" customFormat="1" x14ac:dyDescent="0.2">
      <c r="A136" s="11"/>
      <c r="B136" s="11"/>
    </row>
    <row r="137" spans="1:2" s="2" customFormat="1" x14ac:dyDescent="0.2">
      <c r="A137" s="11"/>
      <c r="B137" s="11"/>
    </row>
    <row r="138" spans="1:2" s="2" customFormat="1" x14ac:dyDescent="0.2">
      <c r="A138" s="11"/>
      <c r="B138" s="11"/>
    </row>
    <row r="139" spans="1:2" s="2" customFormat="1" x14ac:dyDescent="0.2">
      <c r="A139" s="11"/>
      <c r="B139" s="11"/>
    </row>
    <row r="140" spans="1:2" s="2" customFormat="1" x14ac:dyDescent="0.2">
      <c r="A140" s="11"/>
      <c r="B140" s="11"/>
    </row>
    <row r="141" spans="1:2" s="2" customFormat="1" x14ac:dyDescent="0.2">
      <c r="A141" s="11"/>
      <c r="B141" s="11"/>
    </row>
    <row r="142" spans="1:2" s="2" customFormat="1" x14ac:dyDescent="0.2">
      <c r="A142" s="11"/>
      <c r="B142" s="11"/>
    </row>
    <row r="143" spans="1:2" s="2" customFormat="1" x14ac:dyDescent="0.2">
      <c r="A143" s="11"/>
      <c r="B143" s="11"/>
    </row>
    <row r="144" spans="1:2" s="2" customFormat="1" x14ac:dyDescent="0.2">
      <c r="A144" s="11"/>
      <c r="B144" s="11"/>
    </row>
    <row r="145" spans="1:2" s="2" customFormat="1" x14ac:dyDescent="0.2">
      <c r="A145" s="11"/>
      <c r="B145" s="11"/>
    </row>
    <row r="146" spans="1:2" s="2" customFormat="1" x14ac:dyDescent="0.2">
      <c r="A146" s="11"/>
      <c r="B146" s="11"/>
    </row>
    <row r="147" spans="1:2" s="2" customFormat="1" x14ac:dyDescent="0.2">
      <c r="A147" s="11"/>
      <c r="B147" s="11"/>
    </row>
    <row r="148" spans="1:2" s="2" customFormat="1" x14ac:dyDescent="0.2">
      <c r="A148" s="11"/>
      <c r="B148" s="11"/>
    </row>
    <row r="149" spans="1:2" s="2" customFormat="1" x14ac:dyDescent="0.2">
      <c r="A149" s="11"/>
      <c r="B149" s="11"/>
    </row>
    <row r="150" spans="1:2" s="2" customFormat="1" x14ac:dyDescent="0.2">
      <c r="A150" s="11"/>
      <c r="B150" s="11"/>
    </row>
    <row r="151" spans="1:2" s="2" customFormat="1" x14ac:dyDescent="0.2">
      <c r="A151" s="11"/>
      <c r="B151" s="11"/>
    </row>
    <row r="152" spans="1:2" s="2" customFormat="1" x14ac:dyDescent="0.2">
      <c r="A152" s="11"/>
      <c r="B152" s="11"/>
    </row>
    <row r="153" spans="1:2" s="2" customFormat="1" x14ac:dyDescent="0.2">
      <c r="A153" s="11"/>
      <c r="B153" s="11"/>
    </row>
    <row r="154" spans="1:2" s="2" customFormat="1" x14ac:dyDescent="0.2">
      <c r="A154" s="11"/>
      <c r="B154" s="11"/>
    </row>
    <row r="155" spans="1:2" s="2" customFormat="1" x14ac:dyDescent="0.2">
      <c r="A155" s="11"/>
      <c r="B155" s="11"/>
    </row>
    <row r="156" spans="1:2" s="2" customFormat="1" x14ac:dyDescent="0.2">
      <c r="A156" s="11"/>
      <c r="B156" s="11"/>
    </row>
    <row r="157" spans="1:2" s="2" customFormat="1" x14ac:dyDescent="0.2">
      <c r="A157" s="11"/>
      <c r="B157" s="11"/>
    </row>
    <row r="158" spans="1:2" s="2" customFormat="1" x14ac:dyDescent="0.2">
      <c r="A158" s="11"/>
      <c r="B158" s="11"/>
    </row>
    <row r="159" spans="1:2" s="2" customFormat="1" x14ac:dyDescent="0.2">
      <c r="A159" s="11"/>
      <c r="B159" s="11"/>
    </row>
    <row r="160" spans="1:2" s="2" customFormat="1" x14ac:dyDescent="0.2">
      <c r="A160" s="11"/>
      <c r="B160" s="11"/>
    </row>
    <row r="161" spans="1:2" s="2" customFormat="1" x14ac:dyDescent="0.2">
      <c r="A161" s="11"/>
      <c r="B161" s="11"/>
    </row>
    <row r="162" spans="1:2" s="2" customFormat="1" x14ac:dyDescent="0.2">
      <c r="A162" s="11"/>
      <c r="B162" s="11"/>
    </row>
    <row r="163" spans="1:2" s="2" customFormat="1" x14ac:dyDescent="0.2">
      <c r="A163" s="11"/>
      <c r="B163" s="11"/>
    </row>
    <row r="164" spans="1:2" s="2" customFormat="1" x14ac:dyDescent="0.2">
      <c r="A164" s="11"/>
      <c r="B164" s="11"/>
    </row>
    <row r="165" spans="1:2" s="2" customFormat="1" x14ac:dyDescent="0.2">
      <c r="A165" s="11"/>
      <c r="B165" s="11"/>
    </row>
    <row r="166" spans="1:2" s="2" customFormat="1" x14ac:dyDescent="0.2">
      <c r="A166" s="11"/>
      <c r="B166" s="11"/>
    </row>
    <row r="167" spans="1:2" s="2" customFormat="1" x14ac:dyDescent="0.2">
      <c r="A167" s="11"/>
      <c r="B167" s="11"/>
    </row>
    <row r="168" spans="1:2" s="2" customFormat="1" x14ac:dyDescent="0.2">
      <c r="A168" s="11"/>
      <c r="B168" s="11"/>
    </row>
    <row r="169" spans="1:2" s="2" customFormat="1" x14ac:dyDescent="0.2">
      <c r="A169" s="11"/>
      <c r="B169" s="11"/>
    </row>
    <row r="170" spans="1:2" s="2" customFormat="1" x14ac:dyDescent="0.2">
      <c r="A170" s="11"/>
      <c r="B170" s="11"/>
    </row>
    <row r="171" spans="1:2" s="2" customFormat="1" x14ac:dyDescent="0.2">
      <c r="A171" s="11"/>
      <c r="B171" s="11"/>
    </row>
    <row r="172" spans="1:2" s="2" customFormat="1" x14ac:dyDescent="0.2">
      <c r="A172" s="11"/>
      <c r="B172" s="11"/>
    </row>
    <row r="173" spans="1:2" s="2" customFormat="1" x14ac:dyDescent="0.2">
      <c r="A173" s="11"/>
      <c r="B173" s="11"/>
    </row>
    <row r="174" spans="1:2" s="2" customFormat="1" x14ac:dyDescent="0.2">
      <c r="A174" s="11"/>
      <c r="B174" s="11"/>
    </row>
    <row r="175" spans="1:2" s="2" customFormat="1" x14ac:dyDescent="0.2">
      <c r="A175" s="11"/>
      <c r="B175" s="11"/>
    </row>
    <row r="176" spans="1:2" s="2" customFormat="1" x14ac:dyDescent="0.2">
      <c r="A176" s="11"/>
      <c r="B176" s="11"/>
    </row>
    <row r="177" spans="1:2" s="2" customFormat="1" x14ac:dyDescent="0.2">
      <c r="A177" s="11"/>
      <c r="B177" s="11"/>
    </row>
    <row r="178" spans="1:2" s="2" customFormat="1" x14ac:dyDescent="0.2">
      <c r="A178" s="11"/>
      <c r="B178" s="11"/>
    </row>
    <row r="179" spans="1:2" s="2" customFormat="1" x14ac:dyDescent="0.2">
      <c r="A179" s="11"/>
      <c r="B179" s="11"/>
    </row>
    <row r="180" spans="1:2" s="2" customFormat="1" x14ac:dyDescent="0.2">
      <c r="A180" s="11"/>
      <c r="B180" s="11"/>
    </row>
    <row r="181" spans="1:2" s="2" customFormat="1" x14ac:dyDescent="0.2">
      <c r="A181" s="11"/>
      <c r="B181" s="11"/>
    </row>
    <row r="182" spans="1:2" s="2" customFormat="1" x14ac:dyDescent="0.2">
      <c r="A182" s="11"/>
      <c r="B182" s="11"/>
    </row>
    <row r="183" spans="1:2" s="2" customFormat="1" x14ac:dyDescent="0.2">
      <c r="A183" s="11"/>
      <c r="B183" s="11"/>
    </row>
    <row r="184" spans="1:2" s="2" customFormat="1" x14ac:dyDescent="0.2">
      <c r="A184" s="11"/>
      <c r="B184" s="11"/>
    </row>
    <row r="185" spans="1:2" s="2" customFormat="1" x14ac:dyDescent="0.2">
      <c r="A185" s="11"/>
      <c r="B185" s="11"/>
    </row>
    <row r="186" spans="1:2" s="2" customFormat="1" x14ac:dyDescent="0.2">
      <c r="A186" s="11"/>
      <c r="B186" s="11"/>
    </row>
    <row r="187" spans="1:2" s="2" customFormat="1" x14ac:dyDescent="0.2">
      <c r="A187" s="11"/>
      <c r="B187" s="11"/>
    </row>
    <row r="188" spans="1:2" s="2" customFormat="1" x14ac:dyDescent="0.2">
      <c r="A188" s="11"/>
      <c r="B188" s="11"/>
    </row>
    <row r="189" spans="1:2" s="2" customFormat="1" x14ac:dyDescent="0.2">
      <c r="A189" s="11"/>
      <c r="B189" s="11"/>
    </row>
    <row r="190" spans="1:2" s="2" customFormat="1" x14ac:dyDescent="0.2">
      <c r="A190" s="11"/>
      <c r="B190" s="11"/>
    </row>
    <row r="191" spans="1:2" s="2" customFormat="1" x14ac:dyDescent="0.2">
      <c r="A191" s="11"/>
      <c r="B191" s="11"/>
    </row>
    <row r="192" spans="1:2" s="2" customFormat="1" x14ac:dyDescent="0.2">
      <c r="A192" s="11"/>
      <c r="B192" s="11"/>
    </row>
    <row r="193" spans="1:2" s="2" customFormat="1" x14ac:dyDescent="0.2">
      <c r="A193" s="11"/>
      <c r="B193" s="11"/>
    </row>
    <row r="194" spans="1:2" s="2" customFormat="1" x14ac:dyDescent="0.2">
      <c r="A194" s="11"/>
      <c r="B194" s="11"/>
    </row>
    <row r="195" spans="1:2" s="2" customFormat="1" x14ac:dyDescent="0.2">
      <c r="A195" s="11"/>
      <c r="B195" s="11"/>
    </row>
    <row r="196" spans="1:2" s="2" customFormat="1" x14ac:dyDescent="0.2">
      <c r="A196" s="11"/>
      <c r="B196" s="11"/>
    </row>
    <row r="197" spans="1:2" s="2" customFormat="1" x14ac:dyDescent="0.2">
      <c r="A197" s="11"/>
      <c r="B197" s="11"/>
    </row>
    <row r="198" spans="1:2" s="2" customFormat="1" x14ac:dyDescent="0.2">
      <c r="A198" s="11"/>
      <c r="B198" s="11"/>
    </row>
    <row r="199" spans="1:2" s="2" customFormat="1" x14ac:dyDescent="0.2">
      <c r="A199" s="11"/>
      <c r="B199" s="11"/>
    </row>
    <row r="200" spans="1:2" s="2" customFormat="1" x14ac:dyDescent="0.2">
      <c r="A200" s="11"/>
      <c r="B200" s="11"/>
    </row>
    <row r="201" spans="1:2" s="2" customFormat="1" x14ac:dyDescent="0.2">
      <c r="A201" s="11"/>
      <c r="B201" s="11"/>
    </row>
    <row r="202" spans="1:2" s="2" customFormat="1" x14ac:dyDescent="0.2">
      <c r="A202" s="11"/>
      <c r="B202" s="11"/>
    </row>
    <row r="203" spans="1:2" s="2" customFormat="1" x14ac:dyDescent="0.2">
      <c r="A203" s="11"/>
      <c r="B203" s="11"/>
    </row>
    <row r="204" spans="1:2" s="2" customFormat="1" x14ac:dyDescent="0.2">
      <c r="A204" s="11"/>
      <c r="B204" s="11"/>
    </row>
    <row r="205" spans="1:2" s="2" customFormat="1" x14ac:dyDescent="0.2">
      <c r="A205" s="11"/>
      <c r="B205" s="11"/>
    </row>
    <row r="206" spans="1:2" s="2" customFormat="1" x14ac:dyDescent="0.2">
      <c r="A206" s="11"/>
      <c r="B206" s="11"/>
    </row>
    <row r="207" spans="1:2" s="2" customFormat="1" x14ac:dyDescent="0.2">
      <c r="A207" s="11"/>
      <c r="B207" s="11"/>
    </row>
    <row r="208" spans="1:2" s="2" customFormat="1" x14ac:dyDescent="0.2">
      <c r="A208" s="11"/>
      <c r="B208" s="11"/>
    </row>
    <row r="209" spans="1:2" s="2" customFormat="1" x14ac:dyDescent="0.2">
      <c r="A209" s="11"/>
      <c r="B209" s="11"/>
    </row>
    <row r="210" spans="1:2" s="2" customFormat="1" x14ac:dyDescent="0.2">
      <c r="A210" s="11"/>
      <c r="B210" s="11"/>
    </row>
    <row r="211" spans="1:2" s="2" customFormat="1" x14ac:dyDescent="0.2">
      <c r="A211" s="11"/>
      <c r="B211" s="11"/>
    </row>
    <row r="212" spans="1:2" s="2" customFormat="1" x14ac:dyDescent="0.2">
      <c r="A212" s="11"/>
      <c r="B212" s="11"/>
    </row>
    <row r="213" spans="1:2" s="2" customFormat="1" x14ac:dyDescent="0.2">
      <c r="A213" s="11"/>
      <c r="B213" s="11"/>
    </row>
    <row r="214" spans="1:2" s="2" customFormat="1" x14ac:dyDescent="0.2">
      <c r="A214" s="11"/>
      <c r="B214" s="11"/>
    </row>
    <row r="215" spans="1:2" s="2" customFormat="1" x14ac:dyDescent="0.2">
      <c r="A215" s="11"/>
      <c r="B215" s="11"/>
    </row>
    <row r="216" spans="1:2" s="2" customFormat="1" x14ac:dyDescent="0.2">
      <c r="A216" s="11"/>
      <c r="B216" s="11"/>
    </row>
    <row r="217" spans="1:2" s="2" customFormat="1" x14ac:dyDescent="0.2">
      <c r="A217" s="11"/>
      <c r="B217" s="11"/>
    </row>
    <row r="218" spans="1:2" s="2" customFormat="1" x14ac:dyDescent="0.2">
      <c r="A218" s="11"/>
      <c r="B218" s="11"/>
    </row>
    <row r="219" spans="1:2" s="2" customFormat="1" x14ac:dyDescent="0.2">
      <c r="A219" s="11"/>
      <c r="B219" s="11"/>
    </row>
    <row r="220" spans="1:2" s="2" customFormat="1" x14ac:dyDescent="0.2">
      <c r="A220" s="11"/>
      <c r="B220" s="11"/>
    </row>
    <row r="221" spans="1:2" s="2" customFormat="1" x14ac:dyDescent="0.2">
      <c r="A221" s="11"/>
      <c r="B221" s="11"/>
    </row>
    <row r="222" spans="1:2" s="2" customFormat="1" x14ac:dyDescent="0.2">
      <c r="A222" s="11"/>
      <c r="B222" s="11"/>
    </row>
    <row r="223" spans="1:2" s="2" customFormat="1" x14ac:dyDescent="0.2">
      <c r="A223" s="11"/>
      <c r="B223" s="11"/>
    </row>
    <row r="224" spans="1:2" s="2" customFormat="1" x14ac:dyDescent="0.2">
      <c r="A224" s="11"/>
      <c r="B224" s="11"/>
    </row>
    <row r="225" spans="1:2" s="2" customFormat="1" x14ac:dyDescent="0.2">
      <c r="A225" s="11"/>
      <c r="B225" s="11"/>
    </row>
    <row r="226" spans="1:2" s="2" customFormat="1" x14ac:dyDescent="0.2">
      <c r="A226" s="11"/>
      <c r="B226" s="11"/>
    </row>
    <row r="227" spans="1:2" s="2" customFormat="1" x14ac:dyDescent="0.2">
      <c r="A227" s="11"/>
      <c r="B227" s="11"/>
    </row>
    <row r="228" spans="1:2" s="2" customFormat="1" x14ac:dyDescent="0.2">
      <c r="A228" s="11"/>
      <c r="B228" s="11"/>
    </row>
    <row r="229" spans="1:2" s="2" customFormat="1" x14ac:dyDescent="0.2">
      <c r="A229" s="11"/>
      <c r="B229" s="11"/>
    </row>
    <row r="230" spans="1:2" s="2" customFormat="1" x14ac:dyDescent="0.2">
      <c r="A230" s="11"/>
      <c r="B230" s="11"/>
    </row>
    <row r="231" spans="1:2" s="2" customFormat="1" x14ac:dyDescent="0.2">
      <c r="A231" s="11"/>
      <c r="B231" s="11"/>
    </row>
    <row r="232" spans="1:2" s="2" customFormat="1" x14ac:dyDescent="0.2">
      <c r="A232" s="11"/>
      <c r="B232" s="11"/>
    </row>
    <row r="233" spans="1:2" s="2" customFormat="1" x14ac:dyDescent="0.2">
      <c r="A233" s="11"/>
      <c r="B233" s="11"/>
    </row>
    <row r="234" spans="1:2" s="2" customFormat="1" x14ac:dyDescent="0.2">
      <c r="A234" s="11"/>
      <c r="B234" s="11"/>
    </row>
    <row r="235" spans="1:2" s="2" customFormat="1" x14ac:dyDescent="0.2">
      <c r="A235" s="11"/>
      <c r="B235" s="11"/>
    </row>
    <row r="236" spans="1:2" s="2" customFormat="1" x14ac:dyDescent="0.2">
      <c r="A236" s="11"/>
      <c r="B236" s="11"/>
    </row>
    <row r="237" spans="1:2" s="2" customFormat="1" x14ac:dyDescent="0.2">
      <c r="A237" s="11"/>
      <c r="B237" s="11"/>
    </row>
    <row r="238" spans="1:2" s="2" customFormat="1" x14ac:dyDescent="0.2">
      <c r="A238" s="11"/>
      <c r="B238" s="11"/>
    </row>
    <row r="239" spans="1:2" s="2" customFormat="1" x14ac:dyDescent="0.2">
      <c r="A239" s="11"/>
      <c r="B239" s="11"/>
    </row>
    <row r="240" spans="1:2" s="2" customFormat="1" x14ac:dyDescent="0.2">
      <c r="A240" s="11"/>
      <c r="B240" s="11"/>
    </row>
    <row r="241" spans="1:2" s="2" customFormat="1" x14ac:dyDescent="0.2">
      <c r="A241" s="11"/>
      <c r="B241" s="11"/>
    </row>
    <row r="242" spans="1:2" s="2" customFormat="1" x14ac:dyDescent="0.2">
      <c r="A242" s="11"/>
      <c r="B242" s="11"/>
    </row>
    <row r="243" spans="1:2" s="2" customFormat="1" x14ac:dyDescent="0.2">
      <c r="A243" s="11"/>
      <c r="B243" s="11"/>
    </row>
    <row r="244" spans="1:2" s="2" customFormat="1" x14ac:dyDescent="0.2">
      <c r="A244" s="11"/>
      <c r="B244" s="11"/>
    </row>
    <row r="245" spans="1:2" s="2" customFormat="1" x14ac:dyDescent="0.2">
      <c r="A245" s="11"/>
      <c r="B245" s="11"/>
    </row>
    <row r="246" spans="1:2" s="2" customFormat="1" x14ac:dyDescent="0.2">
      <c r="A246" s="11"/>
      <c r="B246" s="11"/>
    </row>
    <row r="247" spans="1:2" s="2" customFormat="1" x14ac:dyDescent="0.2">
      <c r="A247" s="11"/>
      <c r="B247" s="11"/>
    </row>
    <row r="248" spans="1:2" s="2" customFormat="1" x14ac:dyDescent="0.2">
      <c r="A248" s="11"/>
      <c r="B248" s="11"/>
    </row>
    <row r="249" spans="1:2" s="2" customFormat="1" x14ac:dyDescent="0.2">
      <c r="A249" s="11"/>
      <c r="B249" s="11"/>
    </row>
    <row r="250" spans="1:2" s="2" customFormat="1" x14ac:dyDescent="0.2">
      <c r="A250" s="11"/>
      <c r="B250" s="11"/>
    </row>
    <row r="251" spans="1:2" s="2" customFormat="1" x14ac:dyDescent="0.2">
      <c r="A251" s="11"/>
      <c r="B251" s="11"/>
    </row>
    <row r="252" spans="1:2" s="2" customFormat="1" x14ac:dyDescent="0.2">
      <c r="A252" s="11"/>
      <c r="B252" s="11"/>
    </row>
    <row r="253" spans="1:2" s="2" customFormat="1" x14ac:dyDescent="0.2">
      <c r="A253" s="11"/>
      <c r="B253" s="11"/>
    </row>
    <row r="254" spans="1:2" s="2" customFormat="1" x14ac:dyDescent="0.2">
      <c r="A254" s="11"/>
      <c r="B254" s="11"/>
    </row>
    <row r="255" spans="1:2" s="2" customFormat="1" x14ac:dyDescent="0.2">
      <c r="A255" s="11"/>
      <c r="B255" s="11"/>
    </row>
    <row r="256" spans="1:2" s="2" customFormat="1" x14ac:dyDescent="0.2">
      <c r="A256" s="11"/>
      <c r="B256" s="11"/>
    </row>
    <row r="257" spans="1:2" s="2" customFormat="1" x14ac:dyDescent="0.2">
      <c r="A257" s="11"/>
      <c r="B257" s="11"/>
    </row>
    <row r="258" spans="1:2" s="2" customFormat="1" x14ac:dyDescent="0.2">
      <c r="A258" s="11"/>
      <c r="B258" s="11"/>
    </row>
    <row r="259" spans="1:2" s="2" customFormat="1" x14ac:dyDescent="0.2">
      <c r="A259" s="11"/>
      <c r="B259" s="11"/>
    </row>
    <row r="260" spans="1:2" s="2" customFormat="1" x14ac:dyDescent="0.2">
      <c r="A260" s="11"/>
      <c r="B260" s="11"/>
    </row>
    <row r="261" spans="1:2" s="2" customFormat="1" x14ac:dyDescent="0.2">
      <c r="A261" s="11"/>
      <c r="B261" s="11"/>
    </row>
    <row r="262" spans="1:2" s="2" customFormat="1" x14ac:dyDescent="0.2">
      <c r="A262" s="11"/>
      <c r="B262" s="11"/>
    </row>
    <row r="263" spans="1:2" s="2" customFormat="1" x14ac:dyDescent="0.2">
      <c r="A263" s="11"/>
      <c r="B263" s="11"/>
    </row>
    <row r="264" spans="1:2" s="2" customFormat="1" x14ac:dyDescent="0.2">
      <c r="A264" s="11"/>
      <c r="B264" s="11"/>
    </row>
    <row r="265" spans="1:2" s="2" customFormat="1" x14ac:dyDescent="0.2">
      <c r="A265" s="11"/>
      <c r="B265" s="11"/>
    </row>
    <row r="266" spans="1:2" s="2" customFormat="1" x14ac:dyDescent="0.2">
      <c r="A266" s="11"/>
      <c r="B266" s="11"/>
    </row>
    <row r="267" spans="1:2" s="2" customFormat="1" x14ac:dyDescent="0.2">
      <c r="A267" s="11"/>
      <c r="B267" s="11"/>
    </row>
    <row r="268" spans="1:2" s="2" customFormat="1" x14ac:dyDescent="0.2">
      <c r="A268" s="11"/>
      <c r="B268" s="11"/>
    </row>
    <row r="269" spans="1:2" s="2" customFormat="1" x14ac:dyDescent="0.2">
      <c r="A269" s="11"/>
      <c r="B269" s="11"/>
    </row>
    <row r="270" spans="1:2" s="2" customFormat="1" x14ac:dyDescent="0.2">
      <c r="A270" s="11"/>
      <c r="B270" s="11"/>
    </row>
    <row r="271" spans="1:2" s="2" customFormat="1" x14ac:dyDescent="0.2">
      <c r="A271" s="11"/>
      <c r="B271" s="11"/>
    </row>
    <row r="272" spans="1:2" s="2" customFormat="1" x14ac:dyDescent="0.2">
      <c r="A272" s="11"/>
      <c r="B272" s="11"/>
    </row>
    <row r="273" spans="1:2" s="2" customFormat="1" x14ac:dyDescent="0.2">
      <c r="A273" s="11"/>
      <c r="B273" s="11"/>
    </row>
    <row r="274" spans="1:2" s="2" customFormat="1" x14ac:dyDescent="0.2">
      <c r="A274" s="11"/>
      <c r="B274" s="11"/>
    </row>
    <row r="275" spans="1:2" s="2" customFormat="1" x14ac:dyDescent="0.2">
      <c r="A275" s="11"/>
      <c r="B275" s="11"/>
    </row>
    <row r="276" spans="1:2" s="2" customFormat="1" x14ac:dyDescent="0.2">
      <c r="A276" s="11"/>
      <c r="B276" s="11"/>
    </row>
    <row r="277" spans="1:2" s="2" customFormat="1" x14ac:dyDescent="0.2">
      <c r="A277" s="11"/>
      <c r="B277" s="11"/>
    </row>
    <row r="278" spans="1:2" s="2" customFormat="1" x14ac:dyDescent="0.2">
      <c r="A278" s="11"/>
      <c r="B278" s="11"/>
    </row>
    <row r="279" spans="1:2" s="2" customFormat="1" x14ac:dyDescent="0.2">
      <c r="A279" s="11"/>
      <c r="B279" s="11"/>
    </row>
    <row r="280" spans="1:2" s="2" customFormat="1" x14ac:dyDescent="0.2">
      <c r="A280" s="11"/>
      <c r="B280" s="11"/>
    </row>
    <row r="281" spans="1:2" s="2" customFormat="1" x14ac:dyDescent="0.2">
      <c r="A281" s="11"/>
      <c r="B281" s="11"/>
    </row>
    <row r="282" spans="1:2" s="2" customFormat="1" x14ac:dyDescent="0.2">
      <c r="A282" s="11"/>
      <c r="B282" s="11"/>
    </row>
    <row r="283" spans="1:2" s="2" customFormat="1" x14ac:dyDescent="0.2">
      <c r="A283" s="11"/>
      <c r="B283" s="11"/>
    </row>
    <row r="284" spans="1:2" s="2" customFormat="1" x14ac:dyDescent="0.2">
      <c r="A284" s="11"/>
      <c r="B284" s="11"/>
    </row>
    <row r="285" spans="1:2" s="2" customFormat="1" x14ac:dyDescent="0.2">
      <c r="A285" s="11"/>
      <c r="B285" s="11"/>
    </row>
    <row r="286" spans="1:2" s="2" customFormat="1" x14ac:dyDescent="0.2">
      <c r="A286" s="11"/>
      <c r="B286" s="11"/>
    </row>
    <row r="287" spans="1:2" s="2" customFormat="1" x14ac:dyDescent="0.2">
      <c r="A287" s="11"/>
      <c r="B287" s="11"/>
    </row>
    <row r="288" spans="1:2" s="2" customFormat="1" x14ac:dyDescent="0.2">
      <c r="A288" s="11"/>
      <c r="B288" s="11"/>
    </row>
    <row r="289" spans="1:2" s="2" customFormat="1" x14ac:dyDescent="0.2">
      <c r="A289" s="11"/>
      <c r="B289" s="11"/>
    </row>
    <row r="290" spans="1:2" s="2" customFormat="1" x14ac:dyDescent="0.2">
      <c r="A290" s="11"/>
      <c r="B290" s="11"/>
    </row>
    <row r="291" spans="1:2" s="2" customFormat="1" x14ac:dyDescent="0.2">
      <c r="A291" s="11"/>
      <c r="B291" s="11"/>
    </row>
    <row r="292" spans="1:2" s="2" customFormat="1" x14ac:dyDescent="0.2">
      <c r="A292" s="11"/>
      <c r="B292" s="11"/>
    </row>
    <row r="293" spans="1:2" s="2" customFormat="1" x14ac:dyDescent="0.2">
      <c r="A293" s="11"/>
      <c r="B293" s="11"/>
    </row>
    <row r="294" spans="1:2" s="2" customFormat="1" x14ac:dyDescent="0.2">
      <c r="A294" s="11"/>
      <c r="B294" s="11"/>
    </row>
    <row r="295" spans="1:2" s="2" customFormat="1" x14ac:dyDescent="0.2">
      <c r="A295" s="11"/>
      <c r="B295" s="11"/>
    </row>
    <row r="296" spans="1:2" s="2" customFormat="1" x14ac:dyDescent="0.2">
      <c r="A296" s="11"/>
      <c r="B296" s="11"/>
    </row>
    <row r="297" spans="1:2" s="2" customFormat="1" x14ac:dyDescent="0.2">
      <c r="A297" s="11"/>
      <c r="B297" s="11"/>
    </row>
    <row r="298" spans="1:2" s="2" customFormat="1" x14ac:dyDescent="0.2">
      <c r="A298" s="11"/>
      <c r="B298" s="11"/>
    </row>
    <row r="299" spans="1:2" s="2" customFormat="1" x14ac:dyDescent="0.2">
      <c r="A299" s="11"/>
      <c r="B299" s="11"/>
    </row>
    <row r="300" spans="1:2" s="2" customFormat="1" x14ac:dyDescent="0.2">
      <c r="A300" s="11"/>
      <c r="B300" s="11"/>
    </row>
    <row r="301" spans="1:2" s="2" customFormat="1" x14ac:dyDescent="0.2">
      <c r="A301" s="11"/>
      <c r="B301" s="11"/>
    </row>
    <row r="302" spans="1:2" s="2" customFormat="1" x14ac:dyDescent="0.2">
      <c r="A302" s="11"/>
      <c r="B302" s="11"/>
    </row>
    <row r="303" spans="1:2" s="2" customFormat="1" x14ac:dyDescent="0.2">
      <c r="A303" s="11"/>
      <c r="B303" s="11"/>
    </row>
    <row r="304" spans="1:2" s="2" customFormat="1" x14ac:dyDescent="0.2">
      <c r="A304" s="11"/>
      <c r="B304" s="11"/>
    </row>
    <row r="305" spans="1:2" s="2" customFormat="1" x14ac:dyDescent="0.2">
      <c r="A305" s="11"/>
      <c r="B305" s="11"/>
    </row>
    <row r="306" spans="1:2" s="2" customFormat="1" x14ac:dyDescent="0.2">
      <c r="A306" s="11"/>
      <c r="B306" s="11"/>
    </row>
    <row r="307" spans="1:2" s="2" customFormat="1" x14ac:dyDescent="0.2">
      <c r="A307" s="11"/>
      <c r="B307" s="11"/>
    </row>
    <row r="308" spans="1:2" s="2" customFormat="1" x14ac:dyDescent="0.2">
      <c r="A308" s="11"/>
      <c r="B308" s="11"/>
    </row>
    <row r="309" spans="1:2" s="2" customFormat="1" x14ac:dyDescent="0.2">
      <c r="A309" s="11"/>
      <c r="B309" s="11"/>
    </row>
    <row r="310" spans="1:2" s="2" customFormat="1" x14ac:dyDescent="0.2">
      <c r="A310" s="11"/>
      <c r="B310" s="11"/>
    </row>
    <row r="311" spans="1:2" s="2" customFormat="1" x14ac:dyDescent="0.2">
      <c r="A311" s="11"/>
      <c r="B311" s="11"/>
    </row>
    <row r="312" spans="1:2" x14ac:dyDescent="0.2">
      <c r="A312" s="14"/>
      <c r="B312" s="14"/>
    </row>
    <row r="313" spans="1:2" x14ac:dyDescent="0.2">
      <c r="A313" s="14"/>
      <c r="B313" s="14"/>
    </row>
    <row r="314" spans="1:2" x14ac:dyDescent="0.2">
      <c r="A314" s="14"/>
      <c r="B314" s="14"/>
    </row>
    <row r="315" spans="1:2" x14ac:dyDescent="0.2">
      <c r="A315" s="14"/>
      <c r="B315" s="14"/>
    </row>
    <row r="316" spans="1:2" x14ac:dyDescent="0.2">
      <c r="A316" s="14"/>
      <c r="B316" s="14"/>
    </row>
    <row r="317" spans="1:2" x14ac:dyDescent="0.2">
      <c r="A317" s="14"/>
      <c r="B317" s="14"/>
    </row>
    <row r="318" spans="1:2" x14ac:dyDescent="0.2">
      <c r="A318" s="14"/>
      <c r="B318" s="14"/>
    </row>
    <row r="319" spans="1:2" x14ac:dyDescent="0.2">
      <c r="A319" s="14"/>
      <c r="B319" s="14"/>
    </row>
    <row r="320" spans="1:2" x14ac:dyDescent="0.2">
      <c r="A320" s="14"/>
      <c r="B320" s="14"/>
    </row>
    <row r="321" spans="1:2" x14ac:dyDescent="0.2">
      <c r="A321" s="14"/>
      <c r="B321" s="14"/>
    </row>
    <row r="322" spans="1:2" x14ac:dyDescent="0.2">
      <c r="A322" s="14"/>
      <c r="B322" s="14"/>
    </row>
    <row r="323" spans="1:2" x14ac:dyDescent="0.2">
      <c r="A323" s="14"/>
      <c r="B323" s="14"/>
    </row>
    <row r="324" spans="1:2" x14ac:dyDescent="0.2">
      <c r="A324" s="14"/>
      <c r="B324" s="14"/>
    </row>
    <row r="325" spans="1:2" x14ac:dyDescent="0.2">
      <c r="A325" s="14"/>
      <c r="B325" s="14"/>
    </row>
    <row r="326" spans="1:2" x14ac:dyDescent="0.2">
      <c r="A326" s="14"/>
      <c r="B326" s="14"/>
    </row>
    <row r="327" spans="1:2" x14ac:dyDescent="0.2">
      <c r="A327" s="14"/>
      <c r="B327" s="14"/>
    </row>
    <row r="328" spans="1:2" x14ac:dyDescent="0.2">
      <c r="A328" s="14"/>
      <c r="B328" s="14"/>
    </row>
    <row r="329" spans="1:2" x14ac:dyDescent="0.2">
      <c r="A329" s="14"/>
      <c r="B329" s="14"/>
    </row>
    <row r="330" spans="1:2" x14ac:dyDescent="0.2">
      <c r="A330" s="14"/>
      <c r="B330" s="14"/>
    </row>
    <row r="331" spans="1:2" x14ac:dyDescent="0.2">
      <c r="A331" s="14"/>
      <c r="B331" s="14"/>
    </row>
    <row r="332" spans="1:2" x14ac:dyDescent="0.2">
      <c r="A332" s="14"/>
      <c r="B332" s="14"/>
    </row>
    <row r="333" spans="1:2" x14ac:dyDescent="0.2">
      <c r="A333" s="14"/>
      <c r="B333" s="14"/>
    </row>
    <row r="334" spans="1:2" x14ac:dyDescent="0.2">
      <c r="A334" s="14"/>
      <c r="B334" s="14"/>
    </row>
    <row r="335" spans="1:2" x14ac:dyDescent="0.2">
      <c r="A335" s="14"/>
      <c r="B335" s="14"/>
    </row>
    <row r="336" spans="1:2" x14ac:dyDescent="0.2">
      <c r="A336" s="14"/>
      <c r="B336" s="14"/>
    </row>
    <row r="337" spans="1:2" x14ac:dyDescent="0.2">
      <c r="A337" s="14"/>
      <c r="B337" s="14"/>
    </row>
    <row r="338" spans="1:2" x14ac:dyDescent="0.2">
      <c r="A338" s="14"/>
      <c r="B338" s="14"/>
    </row>
    <row r="339" spans="1:2" x14ac:dyDescent="0.2">
      <c r="A339" s="14"/>
      <c r="B339" s="14"/>
    </row>
    <row r="340" spans="1:2" x14ac:dyDescent="0.2">
      <c r="A340" s="14"/>
      <c r="B340" s="14"/>
    </row>
    <row r="341" spans="1:2" x14ac:dyDescent="0.2">
      <c r="A341" s="14"/>
      <c r="B341" s="14"/>
    </row>
    <row r="342" spans="1:2" x14ac:dyDescent="0.2">
      <c r="A342" s="14"/>
      <c r="B342" s="14"/>
    </row>
    <row r="343" spans="1:2" x14ac:dyDescent="0.2">
      <c r="A343" s="14"/>
      <c r="B343" s="14"/>
    </row>
    <row r="344" spans="1:2" x14ac:dyDescent="0.2">
      <c r="A344" s="14"/>
      <c r="B344" s="14"/>
    </row>
    <row r="345" spans="1:2" x14ac:dyDescent="0.2">
      <c r="A345" s="14"/>
      <c r="B345" s="14"/>
    </row>
    <row r="346" spans="1:2" x14ac:dyDescent="0.2">
      <c r="A346" s="14"/>
      <c r="B346" s="14"/>
    </row>
    <row r="347" spans="1:2" x14ac:dyDescent="0.2">
      <c r="A347" s="14"/>
      <c r="B347" s="14"/>
    </row>
    <row r="348" spans="1:2" x14ac:dyDescent="0.2">
      <c r="A348" s="14"/>
      <c r="B348" s="14"/>
    </row>
    <row r="349" spans="1:2" x14ac:dyDescent="0.2">
      <c r="A349" s="14"/>
      <c r="B349" s="14"/>
    </row>
    <row r="350" spans="1:2" x14ac:dyDescent="0.2">
      <c r="A350" s="14"/>
      <c r="B350" s="14"/>
    </row>
    <row r="351" spans="1:2" x14ac:dyDescent="0.2">
      <c r="A351" s="14"/>
      <c r="B351" s="14"/>
    </row>
    <row r="352" spans="1:2" x14ac:dyDescent="0.2">
      <c r="A352" s="14"/>
      <c r="B352" s="14"/>
    </row>
    <row r="353" spans="1:2" x14ac:dyDescent="0.2">
      <c r="A353" s="14"/>
      <c r="B353" s="14"/>
    </row>
    <row r="354" spans="1:2" x14ac:dyDescent="0.2">
      <c r="A354" s="14"/>
      <c r="B354" s="14"/>
    </row>
    <row r="355" spans="1:2" x14ac:dyDescent="0.2">
      <c r="A355" s="14"/>
      <c r="B355" s="14"/>
    </row>
    <row r="356" spans="1:2" x14ac:dyDescent="0.2">
      <c r="A356" s="14"/>
      <c r="B356" s="14"/>
    </row>
    <row r="357" spans="1:2" x14ac:dyDescent="0.2">
      <c r="A357" s="14"/>
      <c r="B357" s="14"/>
    </row>
    <row r="358" spans="1:2" x14ac:dyDescent="0.2">
      <c r="A358" s="14"/>
      <c r="B358" s="14"/>
    </row>
    <row r="359" spans="1:2" x14ac:dyDescent="0.2">
      <c r="A359" s="14"/>
      <c r="B359" s="14"/>
    </row>
    <row r="360" spans="1:2" x14ac:dyDescent="0.2">
      <c r="A360" s="14"/>
      <c r="B360" s="14"/>
    </row>
    <row r="361" spans="1:2" x14ac:dyDescent="0.2">
      <c r="A361" s="14"/>
      <c r="B361" s="14"/>
    </row>
    <row r="362" spans="1:2" x14ac:dyDescent="0.2">
      <c r="A362" s="14"/>
      <c r="B362" s="14"/>
    </row>
    <row r="363" spans="1:2" x14ac:dyDescent="0.2">
      <c r="A363" s="14"/>
      <c r="B363" s="14"/>
    </row>
    <row r="364" spans="1:2" x14ac:dyDescent="0.2">
      <c r="A364" s="14"/>
      <c r="B364" s="14"/>
    </row>
    <row r="365" spans="1:2" x14ac:dyDescent="0.2">
      <c r="A365" s="14"/>
      <c r="B365" s="14"/>
    </row>
    <row r="366" spans="1:2" x14ac:dyDescent="0.2">
      <c r="A366" s="14"/>
      <c r="B366" s="14"/>
    </row>
    <row r="367" spans="1:2" x14ac:dyDescent="0.2">
      <c r="A367" s="14"/>
      <c r="B367" s="14"/>
    </row>
    <row r="368" spans="1:2" x14ac:dyDescent="0.2">
      <c r="A368" s="14"/>
      <c r="B368" s="14"/>
    </row>
    <row r="369" spans="1:2" x14ac:dyDescent="0.2">
      <c r="A369" s="14"/>
      <c r="B369" s="14"/>
    </row>
    <row r="370" spans="1:2" x14ac:dyDescent="0.2">
      <c r="A370" s="14"/>
      <c r="B370" s="14"/>
    </row>
    <row r="371" spans="1:2" x14ac:dyDescent="0.2">
      <c r="A371" s="14"/>
      <c r="B371" s="14"/>
    </row>
    <row r="372" spans="1:2" x14ac:dyDescent="0.2">
      <c r="A372" s="14"/>
      <c r="B372" s="14"/>
    </row>
    <row r="373" spans="1:2" x14ac:dyDescent="0.2">
      <c r="A373" s="14"/>
      <c r="B373" s="14"/>
    </row>
    <row r="374" spans="1:2" x14ac:dyDescent="0.2">
      <c r="A374" s="14"/>
      <c r="B374" s="14"/>
    </row>
    <row r="375" spans="1:2" x14ac:dyDescent="0.2">
      <c r="A375" s="14"/>
      <c r="B375" s="14"/>
    </row>
    <row r="376" spans="1:2" x14ac:dyDescent="0.2">
      <c r="A376" s="14"/>
      <c r="B376" s="14"/>
    </row>
    <row r="377" spans="1:2" x14ac:dyDescent="0.2">
      <c r="A377" s="14"/>
      <c r="B377" s="14"/>
    </row>
  </sheetData>
  <mergeCells count="147">
    <mergeCell ref="I100:K100"/>
    <mergeCell ref="A102:C102"/>
    <mergeCell ref="I110:J110"/>
    <mergeCell ref="B45:C45"/>
    <mergeCell ref="B47:C47"/>
    <mergeCell ref="DR91:DS91"/>
    <mergeCell ref="BX91:BY91"/>
    <mergeCell ref="BZ91:CA91"/>
    <mergeCell ref="CB91:CC91"/>
    <mergeCell ref="CD91:CE91"/>
    <mergeCell ref="CF91:CG91"/>
    <mergeCell ref="BJ91:BK91"/>
    <mergeCell ref="BL91:BM91"/>
    <mergeCell ref="BN91:BO91"/>
    <mergeCell ref="BP91:BQ91"/>
    <mergeCell ref="BR91:BS91"/>
    <mergeCell ref="BT91:BU91"/>
    <mergeCell ref="AX91:AY91"/>
    <mergeCell ref="AZ91:BA91"/>
    <mergeCell ref="BB91:BC91"/>
    <mergeCell ref="BD91:BE91"/>
    <mergeCell ref="BF91:BG91"/>
    <mergeCell ref="BH91:BI91"/>
    <mergeCell ref="DT91:DU91"/>
    <mergeCell ref="DV91:DW91"/>
    <mergeCell ref="DX91:DY91"/>
    <mergeCell ref="DZ91:EA91"/>
    <mergeCell ref="B94:C94"/>
    <mergeCell ref="DF91:DG91"/>
    <mergeCell ref="DH91:DI91"/>
    <mergeCell ref="DJ91:DK91"/>
    <mergeCell ref="DL91:DM91"/>
    <mergeCell ref="DN91:DO91"/>
    <mergeCell ref="DP91:DQ91"/>
    <mergeCell ref="CT91:CU91"/>
    <mergeCell ref="CV91:CW91"/>
    <mergeCell ref="CX91:CY91"/>
    <mergeCell ref="CZ91:DA91"/>
    <mergeCell ref="DB91:DC91"/>
    <mergeCell ref="DD91:DE91"/>
    <mergeCell ref="CH91:CI91"/>
    <mergeCell ref="CJ91:CK91"/>
    <mergeCell ref="CL91:CM91"/>
    <mergeCell ref="CN91:CO91"/>
    <mergeCell ref="CP91:CQ91"/>
    <mergeCell ref="CR91:CS91"/>
    <mergeCell ref="BV91:BW91"/>
    <mergeCell ref="AT91:AU91"/>
    <mergeCell ref="AV91:AW91"/>
    <mergeCell ref="Z91:AA91"/>
    <mergeCell ref="AB91:AC91"/>
    <mergeCell ref="AD91:AE91"/>
    <mergeCell ref="AF91:AG91"/>
    <mergeCell ref="AH91:AI91"/>
    <mergeCell ref="AJ91:AK91"/>
    <mergeCell ref="AN91:AO91"/>
    <mergeCell ref="AL91:AM91"/>
    <mergeCell ref="N91:O91"/>
    <mergeCell ref="P91:Q91"/>
    <mergeCell ref="R91:S91"/>
    <mergeCell ref="T91:U91"/>
    <mergeCell ref="V91:W91"/>
    <mergeCell ref="X91:Y91"/>
    <mergeCell ref="L91:M91"/>
    <mergeCell ref="AP91:AQ91"/>
    <mergeCell ref="AR91:AS91"/>
    <mergeCell ref="B81:C81"/>
    <mergeCell ref="B83:C83"/>
    <mergeCell ref="B90:B91"/>
    <mergeCell ref="B65:C65"/>
    <mergeCell ref="B66:C66"/>
    <mergeCell ref="B69:C69"/>
    <mergeCell ref="B70:C70"/>
    <mergeCell ref="B72:C72"/>
    <mergeCell ref="B73:C73"/>
    <mergeCell ref="B76:C76"/>
    <mergeCell ref="B71:C71"/>
    <mergeCell ref="B80:C80"/>
    <mergeCell ref="B77:C77"/>
    <mergeCell ref="B67:C67"/>
    <mergeCell ref="B68:C68"/>
    <mergeCell ref="B74:C74"/>
    <mergeCell ref="B78:C78"/>
    <mergeCell ref="B79:C79"/>
    <mergeCell ref="B59:C59"/>
    <mergeCell ref="B60:C60"/>
    <mergeCell ref="B61:C61"/>
    <mergeCell ref="B62:C62"/>
    <mergeCell ref="B63:C63"/>
    <mergeCell ref="B64:C64"/>
    <mergeCell ref="B50:C50"/>
    <mergeCell ref="B51:C51"/>
    <mergeCell ref="B55:C55"/>
    <mergeCell ref="B56:C56"/>
    <mergeCell ref="B57:C57"/>
    <mergeCell ref="B58:C58"/>
    <mergeCell ref="B52:C52"/>
    <mergeCell ref="B53:C53"/>
    <mergeCell ref="B54:C54"/>
    <mergeCell ref="B43:C43"/>
    <mergeCell ref="B44:C44"/>
    <mergeCell ref="B46:C46"/>
    <mergeCell ref="B48:C48"/>
    <mergeCell ref="B49:C49"/>
    <mergeCell ref="B34:C34"/>
    <mergeCell ref="B38:C38"/>
    <mergeCell ref="B39:C39"/>
    <mergeCell ref="B40:C40"/>
    <mergeCell ref="B41:C41"/>
    <mergeCell ref="B42:C42"/>
    <mergeCell ref="B37:C37"/>
    <mergeCell ref="B36:C36"/>
    <mergeCell ref="B35:C35"/>
    <mergeCell ref="B33:C33"/>
    <mergeCell ref="B20:C20"/>
    <mergeCell ref="B21:C21"/>
    <mergeCell ref="B22:C22"/>
    <mergeCell ref="B23:C23"/>
    <mergeCell ref="B24:C24"/>
    <mergeCell ref="B25:C25"/>
    <mergeCell ref="B28:C28"/>
    <mergeCell ref="B32:C32"/>
    <mergeCell ref="B30:C30"/>
    <mergeCell ref="A95:K95"/>
    <mergeCell ref="B92:B93"/>
    <mergeCell ref="B19:C19"/>
    <mergeCell ref="E10:K10"/>
    <mergeCell ref="B12:C12"/>
    <mergeCell ref="B13:C13"/>
    <mergeCell ref="H2:K2"/>
    <mergeCell ref="H3:K3"/>
    <mergeCell ref="H4:K4"/>
    <mergeCell ref="A7:K7"/>
    <mergeCell ref="A8:K8"/>
    <mergeCell ref="B14:C14"/>
    <mergeCell ref="B15:C15"/>
    <mergeCell ref="B16:C16"/>
    <mergeCell ref="B17:C17"/>
    <mergeCell ref="B18:C18"/>
    <mergeCell ref="A10:A11"/>
    <mergeCell ref="B10:C11"/>
    <mergeCell ref="D10:D11"/>
    <mergeCell ref="A9:B9"/>
    <mergeCell ref="B26:C26"/>
    <mergeCell ref="B27:C27"/>
    <mergeCell ref="B29:C29"/>
    <mergeCell ref="B31:C31"/>
  </mergeCells>
  <conditionalFormatting sqref="H22:K22 I21:K21">
    <cfRule type="expression" dxfId="179" priority="76">
      <formula>ROUND(H21,0)-H21&lt;&gt;0</formula>
    </cfRule>
  </conditionalFormatting>
  <conditionalFormatting sqref="H21">
    <cfRule type="expression" dxfId="178" priority="43">
      <formula>ROUND(H21,0)-H21&lt;&gt;0</formula>
    </cfRule>
  </conditionalFormatting>
  <conditionalFormatting sqref="H15:K19">
    <cfRule type="expression" dxfId="177" priority="29">
      <formula>ROUND(H15,0)-H15&lt;&gt;0</formula>
    </cfRule>
  </conditionalFormatting>
  <conditionalFormatting sqref="J70:J71 J78:K79">
    <cfRule type="expression" dxfId="176" priority="21">
      <formula>ROUND(J70,0)-J70&lt;&gt;0</formula>
    </cfRule>
  </conditionalFormatting>
  <conditionalFormatting sqref="K80">
    <cfRule type="expression" dxfId="175" priority="20">
      <formula>ROUND(K80,0)-K80&lt;&gt;0</formula>
    </cfRule>
  </conditionalFormatting>
  <conditionalFormatting sqref="J80">
    <cfRule type="expression" dxfId="174" priority="19">
      <formula>ROUND(J80,0)-J80&lt;&gt;0</formula>
    </cfRule>
  </conditionalFormatting>
  <conditionalFormatting sqref="J69">
    <cfRule type="expression" dxfId="173" priority="18">
      <formula>ROUND(J69,0)-J69&lt;&gt;0</formula>
    </cfRule>
  </conditionalFormatting>
  <conditionalFormatting sqref="J67:K68">
    <cfRule type="expression" dxfId="172" priority="17">
      <formula>ROUND(J67,0)-J67&lt;&gt;0</formula>
    </cfRule>
  </conditionalFormatting>
  <conditionalFormatting sqref="H24">
    <cfRule type="expression" dxfId="171" priority="16">
      <formula>ROUND(H24,0)-H24&lt;&gt;0</formula>
    </cfRule>
  </conditionalFormatting>
  <conditionalFormatting sqref="H25">
    <cfRule type="expression" dxfId="170" priority="15">
      <formula>ROUND(H25,0)-H25&lt;&gt;0</formula>
    </cfRule>
  </conditionalFormatting>
  <conditionalFormatting sqref="H37:I37 H33:I34 H28:J32">
    <cfRule type="expression" dxfId="169" priority="7">
      <formula>ROUND(H28,0)-H28&lt;&gt;0</formula>
    </cfRule>
  </conditionalFormatting>
  <conditionalFormatting sqref="H36:I36">
    <cfRule type="expression" dxfId="168" priority="6">
      <formula>ROUND(H36,0)-H36&lt;&gt;0</formula>
    </cfRule>
  </conditionalFormatting>
  <conditionalFormatting sqref="J34 J36">
    <cfRule type="expression" dxfId="167" priority="5">
      <formula>ROUND(J34,0)-J34&lt;&gt;0</formula>
    </cfRule>
  </conditionalFormatting>
  <conditionalFormatting sqref="H35:I35">
    <cfRule type="expression" dxfId="166" priority="4">
      <formula>ROUND(H35,0)-H35&lt;&gt;0</formula>
    </cfRule>
  </conditionalFormatting>
  <conditionalFormatting sqref="J35">
    <cfRule type="expression" dxfId="165" priority="3">
      <formula>ROUND(J35,0)-J35&lt;&gt;0</formula>
    </cfRule>
  </conditionalFormatting>
  <conditionalFormatting sqref="J33">
    <cfRule type="expression" dxfId="164" priority="2">
      <formula>ROUND(J33,0)-J33&lt;&gt;0</formula>
    </cfRule>
  </conditionalFormatting>
  <conditionalFormatting sqref="J37">
    <cfRule type="expression" dxfId="163" priority="1">
      <formula>ROUND(J37,0)-J37&lt;&gt;0</formula>
    </cfRule>
  </conditionalFormatting>
  <printOptions horizontalCentered="1"/>
  <pageMargins left="0.31496062992125984" right="0.23622047244094491" top="0" bottom="0" header="0" footer="0"/>
  <pageSetup paperSize="9" scale="16" orientation="portrait" r:id="rId1"/>
  <headerFooter alignWithMargins="0"/>
  <rowBreaks count="2" manualBreakCount="2">
    <brk id="94" max="10" man="1"/>
    <brk id="105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V376"/>
  <sheetViews>
    <sheetView zoomScale="40" zoomScaleNormal="40" workbookViewId="0">
      <selection activeCell="A94" sqref="A94"/>
    </sheetView>
  </sheetViews>
  <sheetFormatPr defaultColWidth="9.140625" defaultRowHeight="12.75" x14ac:dyDescent="0.2"/>
  <cols>
    <col min="1" max="1" width="21.28515625" style="13" customWidth="1"/>
    <col min="2" max="2" width="48.85546875" style="13" customWidth="1"/>
    <col min="3" max="3" width="113.5703125" style="13" customWidth="1"/>
    <col min="4" max="4" width="17.28515625" style="13" customWidth="1"/>
    <col min="5" max="5" width="50.5703125" style="13" customWidth="1"/>
    <col min="6" max="6" width="32.5703125" style="13" customWidth="1"/>
    <col min="7" max="7" width="52.42578125" style="13" customWidth="1"/>
    <col min="8" max="8" width="43.7109375" style="13" customWidth="1"/>
    <col min="9" max="9" width="37.42578125" style="13" customWidth="1"/>
    <col min="10" max="10" width="45.5703125" style="13" customWidth="1"/>
    <col min="11" max="11" width="48.28515625" style="13" customWidth="1"/>
    <col min="12" max="16384" width="9.140625" style="13"/>
  </cols>
  <sheetData>
    <row r="1" spans="1:11" ht="23.25" x14ac:dyDescent="0.3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3.25" x14ac:dyDescent="0.35">
      <c r="A2" s="1"/>
      <c r="B2" s="1"/>
      <c r="C2" s="1"/>
      <c r="D2" s="1"/>
      <c r="E2" s="1"/>
      <c r="F2" s="1"/>
      <c r="G2" s="1"/>
      <c r="H2" s="240" t="s">
        <v>0</v>
      </c>
      <c r="I2" s="240"/>
      <c r="J2" s="240"/>
      <c r="K2" s="240"/>
    </row>
    <row r="3" spans="1:11" ht="23.25" x14ac:dyDescent="0.35">
      <c r="A3" s="1"/>
      <c r="B3" s="1"/>
      <c r="C3" s="1"/>
      <c r="D3" s="1"/>
      <c r="E3" s="1"/>
      <c r="F3" s="1"/>
      <c r="G3" s="1"/>
      <c r="H3" s="240" t="s">
        <v>1</v>
      </c>
      <c r="I3" s="240"/>
      <c r="J3" s="240"/>
      <c r="K3" s="240"/>
    </row>
    <row r="4" spans="1:11" ht="23.25" x14ac:dyDescent="0.35">
      <c r="A4" s="1"/>
      <c r="B4" s="1"/>
      <c r="C4" s="1"/>
      <c r="D4" s="1"/>
      <c r="E4" s="1"/>
      <c r="F4" s="1"/>
      <c r="G4" s="1"/>
      <c r="H4" s="240" t="s">
        <v>2</v>
      </c>
      <c r="I4" s="240"/>
      <c r="J4" s="240"/>
      <c r="K4" s="240"/>
    </row>
    <row r="5" spans="1:11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ht="24" customHeight="1" x14ac:dyDescent="0.45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</row>
    <row r="7" spans="1:11" ht="81.75" customHeight="1" x14ac:dyDescent="0.75">
      <c r="A7" s="241" t="s">
        <v>189</v>
      </c>
      <c r="B7" s="241"/>
      <c r="C7" s="241"/>
      <c r="D7" s="241"/>
      <c r="E7" s="242"/>
      <c r="F7" s="242"/>
      <c r="G7" s="242"/>
      <c r="H7" s="242"/>
      <c r="I7" s="242"/>
      <c r="J7" s="242"/>
      <c r="K7" s="242"/>
    </row>
    <row r="8" spans="1:11" ht="51.75" x14ac:dyDescent="0.65">
      <c r="A8" s="241" t="s">
        <v>4</v>
      </c>
      <c r="B8" s="241"/>
      <c r="C8" s="241"/>
      <c r="D8" s="241"/>
      <c r="E8" s="241"/>
      <c r="F8" s="241"/>
      <c r="G8" s="241"/>
      <c r="H8" s="241"/>
      <c r="I8" s="241"/>
      <c r="J8" s="241"/>
      <c r="K8" s="241"/>
    </row>
    <row r="9" spans="1:11" ht="37.5" customHeight="1" x14ac:dyDescent="0.45">
      <c r="A9" s="279" t="s">
        <v>190</v>
      </c>
      <c r="B9" s="279"/>
      <c r="C9" s="279"/>
      <c r="D9" s="279"/>
      <c r="E9" s="280"/>
      <c r="F9" s="280"/>
      <c r="G9" s="280"/>
      <c r="H9" s="280"/>
      <c r="I9" s="280"/>
      <c r="J9" s="280"/>
      <c r="K9" s="280"/>
    </row>
    <row r="10" spans="1:11" s="2" customFormat="1" ht="32.25" customHeight="1" x14ac:dyDescent="0.2">
      <c r="A10" s="259" t="s">
        <v>5</v>
      </c>
      <c r="B10" s="261" t="s">
        <v>6</v>
      </c>
      <c r="C10" s="262"/>
      <c r="D10" s="265" t="s">
        <v>7</v>
      </c>
      <c r="E10" s="249" t="s">
        <v>8</v>
      </c>
      <c r="F10" s="250"/>
      <c r="G10" s="250"/>
      <c r="H10" s="250"/>
      <c r="I10" s="250"/>
      <c r="J10" s="251"/>
      <c r="K10" s="252"/>
    </row>
    <row r="11" spans="1:11" s="2" customFormat="1" ht="114.75" customHeight="1" x14ac:dyDescent="0.2">
      <c r="A11" s="260"/>
      <c r="B11" s="263"/>
      <c r="C11" s="264"/>
      <c r="D11" s="266"/>
      <c r="E11" s="16" t="s">
        <v>9</v>
      </c>
      <c r="F11" s="16" t="s">
        <v>10</v>
      </c>
      <c r="G11" s="114" t="s">
        <v>11</v>
      </c>
      <c r="H11" s="114" t="s">
        <v>12</v>
      </c>
      <c r="I11" s="114" t="s">
        <v>13</v>
      </c>
      <c r="J11" s="114" t="s">
        <v>14</v>
      </c>
      <c r="K11" s="114" t="s">
        <v>15</v>
      </c>
    </row>
    <row r="12" spans="1:11" s="2" customFormat="1" ht="25.5" hidden="1" customHeight="1" x14ac:dyDescent="0.4">
      <c r="A12" s="18">
        <v>1</v>
      </c>
      <c r="B12" s="239">
        <v>2</v>
      </c>
      <c r="C12" s="239"/>
      <c r="D12" s="19">
        <v>3</v>
      </c>
      <c r="E12" s="20">
        <v>4</v>
      </c>
      <c r="F12" s="20">
        <v>5</v>
      </c>
      <c r="G12" s="19">
        <v>6</v>
      </c>
      <c r="H12" s="19">
        <v>7</v>
      </c>
      <c r="I12" s="19">
        <v>8</v>
      </c>
      <c r="J12" s="19">
        <v>9</v>
      </c>
      <c r="K12" s="19">
        <v>10</v>
      </c>
    </row>
    <row r="13" spans="1:11" s="3" customFormat="1" ht="62.25" customHeight="1" x14ac:dyDescent="0.2">
      <c r="A13" s="21">
        <v>1</v>
      </c>
      <c r="B13" s="253" t="s">
        <v>115</v>
      </c>
      <c r="C13" s="254"/>
      <c r="D13" s="22" t="s">
        <v>16</v>
      </c>
      <c r="E13" s="23">
        <v>174515884</v>
      </c>
      <c r="F13" s="23"/>
      <c r="G13" s="23">
        <v>174515884</v>
      </c>
      <c r="H13" s="23">
        <v>158739101</v>
      </c>
      <c r="I13" s="23">
        <v>3996819</v>
      </c>
      <c r="J13" s="23">
        <v>11779964</v>
      </c>
      <c r="K13" s="23"/>
    </row>
    <row r="14" spans="1:11" s="3" customFormat="1" ht="65.25" customHeight="1" x14ac:dyDescent="0.2">
      <c r="A14" s="24" t="s">
        <v>17</v>
      </c>
      <c r="B14" s="255" t="s">
        <v>139</v>
      </c>
      <c r="C14" s="256"/>
      <c r="D14" s="25" t="s">
        <v>16</v>
      </c>
      <c r="E14" s="26">
        <v>134491863</v>
      </c>
      <c r="F14" s="26"/>
      <c r="G14" s="26">
        <v>134491863</v>
      </c>
      <c r="H14" s="26">
        <v>124022849</v>
      </c>
      <c r="I14" s="26">
        <v>3996819</v>
      </c>
      <c r="J14" s="26">
        <v>6472195</v>
      </c>
      <c r="K14" s="26"/>
    </row>
    <row r="15" spans="1:11" s="3" customFormat="1" ht="63.75" customHeight="1" x14ac:dyDescent="0.2">
      <c r="A15" s="27" t="s">
        <v>18</v>
      </c>
      <c r="B15" s="247" t="s">
        <v>141</v>
      </c>
      <c r="C15" s="248"/>
      <c r="D15" s="28" t="s">
        <v>16</v>
      </c>
      <c r="E15" s="104">
        <v>10622152</v>
      </c>
      <c r="F15" s="104"/>
      <c r="G15" s="104">
        <v>10622152</v>
      </c>
      <c r="H15" s="104">
        <v>10491889</v>
      </c>
      <c r="I15" s="104"/>
      <c r="J15" s="104">
        <v>130263</v>
      </c>
      <c r="K15" s="104"/>
    </row>
    <row r="16" spans="1:11" s="3" customFormat="1" ht="61.5" customHeight="1" x14ac:dyDescent="0.2">
      <c r="A16" s="27" t="s">
        <v>19</v>
      </c>
      <c r="B16" s="247" t="s">
        <v>142</v>
      </c>
      <c r="C16" s="248"/>
      <c r="D16" s="28" t="s">
        <v>16</v>
      </c>
      <c r="E16" s="104">
        <v>93065317</v>
      </c>
      <c r="F16" s="104"/>
      <c r="G16" s="104">
        <v>93065317</v>
      </c>
      <c r="H16" s="104">
        <v>86729190</v>
      </c>
      <c r="I16" s="104">
        <v>3996819</v>
      </c>
      <c r="J16" s="104">
        <v>2339308</v>
      </c>
      <c r="K16" s="104"/>
    </row>
    <row r="17" spans="1:11" s="3" customFormat="1" ht="59.25" customHeight="1" x14ac:dyDescent="0.2">
      <c r="A17" s="27" t="s">
        <v>20</v>
      </c>
      <c r="B17" s="247" t="s">
        <v>143</v>
      </c>
      <c r="C17" s="248"/>
      <c r="D17" s="28" t="s">
        <v>16</v>
      </c>
      <c r="E17" s="104">
        <v>16365107</v>
      </c>
      <c r="F17" s="104"/>
      <c r="G17" s="104">
        <v>16365107</v>
      </c>
      <c r="H17" s="104">
        <v>16365107</v>
      </c>
      <c r="I17" s="104"/>
      <c r="J17" s="104"/>
      <c r="K17" s="104"/>
    </row>
    <row r="18" spans="1:11" s="3" customFormat="1" ht="59.25" customHeight="1" x14ac:dyDescent="0.2">
      <c r="A18" s="27" t="s">
        <v>21</v>
      </c>
      <c r="B18" s="247" t="s">
        <v>144</v>
      </c>
      <c r="C18" s="248"/>
      <c r="D18" s="28" t="s">
        <v>16</v>
      </c>
      <c r="E18" s="104">
        <v>14014274</v>
      </c>
      <c r="F18" s="104"/>
      <c r="G18" s="104">
        <v>14014274</v>
      </c>
      <c r="H18" s="104">
        <v>10011650</v>
      </c>
      <c r="I18" s="104"/>
      <c r="J18" s="104">
        <v>4002624</v>
      </c>
      <c r="K18" s="104"/>
    </row>
    <row r="19" spans="1:11" s="3" customFormat="1" ht="85.5" customHeight="1" x14ac:dyDescent="0.2">
      <c r="A19" s="27" t="s">
        <v>22</v>
      </c>
      <c r="B19" s="247" t="s">
        <v>140</v>
      </c>
      <c r="C19" s="248"/>
      <c r="D19" s="28" t="s">
        <v>16</v>
      </c>
      <c r="E19" s="104">
        <v>425013</v>
      </c>
      <c r="F19" s="104"/>
      <c r="G19" s="104">
        <v>425013</v>
      </c>
      <c r="H19" s="104">
        <v>425013</v>
      </c>
      <c r="I19" s="104"/>
      <c r="J19" s="104"/>
      <c r="K19" s="104"/>
    </row>
    <row r="20" spans="1:11" s="3" customFormat="1" ht="62.25" customHeight="1" x14ac:dyDescent="0.2">
      <c r="A20" s="24" t="s">
        <v>23</v>
      </c>
      <c r="B20" s="255" t="s">
        <v>24</v>
      </c>
      <c r="C20" s="256"/>
      <c r="D20" s="25" t="s">
        <v>16</v>
      </c>
      <c r="E20" s="30">
        <v>14018324</v>
      </c>
      <c r="F20" s="30"/>
      <c r="G20" s="26">
        <v>14018324</v>
      </c>
      <c r="H20" s="26">
        <v>14018324</v>
      </c>
      <c r="I20" s="26"/>
      <c r="J20" s="26"/>
      <c r="K20" s="26"/>
    </row>
    <row r="21" spans="1:11" s="3" customFormat="1" ht="56.25" customHeight="1" x14ac:dyDescent="0.2">
      <c r="A21" s="27" t="s">
        <v>25</v>
      </c>
      <c r="B21" s="247" t="s">
        <v>26</v>
      </c>
      <c r="C21" s="248"/>
      <c r="D21" s="95" t="s">
        <v>16</v>
      </c>
      <c r="E21" s="104">
        <v>14018324</v>
      </c>
      <c r="F21" s="104"/>
      <c r="G21" s="104">
        <v>14018324</v>
      </c>
      <c r="H21" s="104">
        <v>14018324</v>
      </c>
      <c r="I21" s="104"/>
      <c r="J21" s="104"/>
      <c r="K21" s="104"/>
    </row>
    <row r="22" spans="1:11" s="3" customFormat="1" ht="62.25" customHeight="1" x14ac:dyDescent="0.2">
      <c r="A22" s="27" t="s">
        <v>27</v>
      </c>
      <c r="B22" s="247" t="s">
        <v>28</v>
      </c>
      <c r="C22" s="248"/>
      <c r="D22" s="28" t="s">
        <v>16</v>
      </c>
      <c r="E22" s="104"/>
      <c r="F22" s="104"/>
      <c r="G22" s="104"/>
      <c r="H22" s="104"/>
      <c r="I22" s="104"/>
      <c r="J22" s="104"/>
      <c r="K22" s="104"/>
    </row>
    <row r="23" spans="1:11" s="3" customFormat="1" ht="78.75" customHeight="1" x14ac:dyDescent="0.2">
      <c r="A23" s="24" t="s">
        <v>29</v>
      </c>
      <c r="B23" s="255" t="s">
        <v>30</v>
      </c>
      <c r="C23" s="256"/>
      <c r="D23" s="25" t="s">
        <v>16</v>
      </c>
      <c r="E23" s="30">
        <v>7373474</v>
      </c>
      <c r="F23" s="30"/>
      <c r="G23" s="26">
        <v>7373474</v>
      </c>
      <c r="H23" s="26">
        <v>7373474</v>
      </c>
      <c r="I23" s="26"/>
      <c r="J23" s="26"/>
      <c r="K23" s="26"/>
    </row>
    <row r="24" spans="1:11" s="3" customFormat="1" ht="87.75" customHeight="1" x14ac:dyDescent="0.2">
      <c r="A24" s="27" t="s">
        <v>31</v>
      </c>
      <c r="B24" s="247" t="s">
        <v>173</v>
      </c>
      <c r="C24" s="248"/>
      <c r="D24" s="95" t="s">
        <v>16</v>
      </c>
      <c r="E24" s="104">
        <v>4453056</v>
      </c>
      <c r="F24" s="104"/>
      <c r="G24" s="104">
        <v>4453056</v>
      </c>
      <c r="H24" s="104">
        <v>4453056</v>
      </c>
      <c r="I24" s="104"/>
      <c r="J24" s="104"/>
      <c r="K24" s="104"/>
    </row>
    <row r="25" spans="1:11" s="3" customFormat="1" ht="59.25" customHeight="1" x14ac:dyDescent="0.2">
      <c r="A25" s="27" t="s">
        <v>32</v>
      </c>
      <c r="B25" s="247" t="s">
        <v>174</v>
      </c>
      <c r="C25" s="248"/>
      <c r="D25" s="95" t="s">
        <v>16</v>
      </c>
      <c r="E25" s="104">
        <v>2920418</v>
      </c>
      <c r="F25" s="104"/>
      <c r="G25" s="104">
        <v>2920418</v>
      </c>
      <c r="H25" s="104">
        <v>2920418</v>
      </c>
      <c r="I25" s="104"/>
      <c r="J25" s="104"/>
      <c r="K25" s="104"/>
    </row>
    <row r="26" spans="1:11" s="3" customFormat="1" ht="42.75" hidden="1" customHeight="1" x14ac:dyDescent="0.2">
      <c r="A26" s="27" t="s">
        <v>33</v>
      </c>
      <c r="B26" s="257" t="s">
        <v>34</v>
      </c>
      <c r="C26" s="258"/>
      <c r="D26" s="28" t="s">
        <v>16</v>
      </c>
      <c r="E26" s="118">
        <v>0</v>
      </c>
      <c r="F26" s="118"/>
      <c r="G26" s="29">
        <v>0</v>
      </c>
      <c r="H26" s="118"/>
      <c r="I26" s="118"/>
      <c r="J26" s="118"/>
      <c r="K26" s="118"/>
    </row>
    <row r="27" spans="1:11" s="3" customFormat="1" ht="65.25" customHeight="1" x14ac:dyDescent="0.2">
      <c r="A27" s="24" t="s">
        <v>35</v>
      </c>
      <c r="B27" s="255" t="s">
        <v>36</v>
      </c>
      <c r="C27" s="256"/>
      <c r="D27" s="25" t="s">
        <v>16</v>
      </c>
      <c r="E27" s="30">
        <v>18632223</v>
      </c>
      <c r="F27" s="30"/>
      <c r="G27" s="30">
        <v>18632223</v>
      </c>
      <c r="H27" s="30">
        <v>13324454</v>
      </c>
      <c r="I27" s="30"/>
      <c r="J27" s="30">
        <v>5307769</v>
      </c>
      <c r="K27" s="30"/>
    </row>
    <row r="28" spans="1:11" s="3" customFormat="1" ht="51.75" customHeight="1" x14ac:dyDescent="0.2">
      <c r="A28" s="27" t="s">
        <v>37</v>
      </c>
      <c r="B28" s="277" t="s">
        <v>102</v>
      </c>
      <c r="C28" s="278"/>
      <c r="D28" s="119" t="s">
        <v>16</v>
      </c>
      <c r="E28" s="108">
        <v>4295291</v>
      </c>
      <c r="F28" s="108"/>
      <c r="G28" s="108">
        <v>4295291</v>
      </c>
      <c r="H28" s="108"/>
      <c r="I28" s="108"/>
      <c r="J28" s="108">
        <v>4295291</v>
      </c>
      <c r="K28" s="104"/>
    </row>
    <row r="29" spans="1:11" s="3" customFormat="1" ht="59.25" customHeight="1" x14ac:dyDescent="0.2">
      <c r="A29" s="27" t="s">
        <v>38</v>
      </c>
      <c r="B29" s="277" t="s">
        <v>124</v>
      </c>
      <c r="C29" s="278"/>
      <c r="D29" s="119" t="s">
        <v>16</v>
      </c>
      <c r="E29" s="108">
        <v>78000</v>
      </c>
      <c r="F29" s="108"/>
      <c r="G29" s="108">
        <v>78000</v>
      </c>
      <c r="H29" s="108"/>
      <c r="I29" s="108"/>
      <c r="J29" s="108">
        <v>78000</v>
      </c>
      <c r="K29" s="104"/>
    </row>
    <row r="30" spans="1:11" s="3" customFormat="1" ht="59.25" customHeight="1" x14ac:dyDescent="0.2">
      <c r="A30" s="27" t="s">
        <v>103</v>
      </c>
      <c r="B30" s="277" t="s">
        <v>191</v>
      </c>
      <c r="C30" s="278"/>
      <c r="D30" s="119" t="s">
        <v>16</v>
      </c>
      <c r="E30" s="108">
        <v>1023792</v>
      </c>
      <c r="F30" s="108"/>
      <c r="G30" s="108">
        <v>1023792</v>
      </c>
      <c r="H30" s="108">
        <v>1023792</v>
      </c>
      <c r="I30" s="108"/>
      <c r="J30" s="108"/>
      <c r="K30" s="104"/>
    </row>
    <row r="31" spans="1:11" s="3" customFormat="1" ht="72" customHeight="1" x14ac:dyDescent="0.2">
      <c r="A31" s="27" t="s">
        <v>39</v>
      </c>
      <c r="B31" s="277" t="s">
        <v>154</v>
      </c>
      <c r="C31" s="278"/>
      <c r="D31" s="119" t="s">
        <v>16</v>
      </c>
      <c r="E31" s="108">
        <v>787608</v>
      </c>
      <c r="F31" s="108"/>
      <c r="G31" s="108">
        <v>787608</v>
      </c>
      <c r="H31" s="108"/>
      <c r="I31" s="108"/>
      <c r="J31" s="108">
        <v>787608</v>
      </c>
      <c r="K31" s="104"/>
    </row>
    <row r="32" spans="1:11" s="3" customFormat="1" ht="51.75" customHeight="1" x14ac:dyDescent="0.2">
      <c r="A32" s="27" t="s">
        <v>106</v>
      </c>
      <c r="B32" s="277" t="s">
        <v>107</v>
      </c>
      <c r="C32" s="278"/>
      <c r="D32" s="119" t="s">
        <v>16</v>
      </c>
      <c r="E32" s="108">
        <v>13269775</v>
      </c>
      <c r="F32" s="108"/>
      <c r="G32" s="108">
        <v>13269775</v>
      </c>
      <c r="H32" s="108">
        <v>12300662</v>
      </c>
      <c r="I32" s="108"/>
      <c r="J32" s="108">
        <v>969113</v>
      </c>
      <c r="K32" s="104"/>
    </row>
    <row r="33" spans="1:11" s="3" customFormat="1" ht="45" customHeight="1" x14ac:dyDescent="0.2">
      <c r="A33" s="27" t="s">
        <v>40</v>
      </c>
      <c r="B33" s="277" t="s">
        <v>165</v>
      </c>
      <c r="C33" s="278"/>
      <c r="D33" s="119" t="s">
        <v>16</v>
      </c>
      <c r="E33" s="108">
        <v>50698</v>
      </c>
      <c r="F33" s="108"/>
      <c r="G33" s="108">
        <v>50698</v>
      </c>
      <c r="H33" s="108"/>
      <c r="I33" s="108"/>
      <c r="J33" s="108">
        <v>50698</v>
      </c>
      <c r="K33" s="104"/>
    </row>
    <row r="34" spans="1:11" s="3" customFormat="1" ht="66" customHeight="1" x14ac:dyDescent="0.2">
      <c r="A34" s="27" t="s">
        <v>127</v>
      </c>
      <c r="B34" s="277" t="s">
        <v>134</v>
      </c>
      <c r="C34" s="278"/>
      <c r="D34" s="119" t="s">
        <v>16</v>
      </c>
      <c r="E34" s="108">
        <v>1278570</v>
      </c>
      <c r="F34" s="108"/>
      <c r="G34" s="108">
        <v>1278570</v>
      </c>
      <c r="H34" s="108"/>
      <c r="I34" s="108"/>
      <c r="J34" s="108">
        <v>1278570</v>
      </c>
      <c r="K34" s="104"/>
    </row>
    <row r="35" spans="1:11" s="3" customFormat="1" ht="66" customHeight="1" x14ac:dyDescent="0.2">
      <c r="A35" s="27" t="s">
        <v>135</v>
      </c>
      <c r="B35" s="277" t="s">
        <v>179</v>
      </c>
      <c r="C35" s="278"/>
      <c r="D35" s="119" t="s">
        <v>16</v>
      </c>
      <c r="E35" s="108">
        <v>710421</v>
      </c>
      <c r="F35" s="108"/>
      <c r="G35" s="108">
        <v>710421</v>
      </c>
      <c r="H35" s="108"/>
      <c r="I35" s="108"/>
      <c r="J35" s="108">
        <v>710421</v>
      </c>
      <c r="K35" s="104"/>
    </row>
    <row r="36" spans="1:11" s="3" customFormat="1" ht="66" customHeight="1" x14ac:dyDescent="0.2">
      <c r="A36" s="27" t="s">
        <v>171</v>
      </c>
      <c r="B36" s="277" t="s">
        <v>128</v>
      </c>
      <c r="C36" s="278"/>
      <c r="D36" s="119" t="s">
        <v>16</v>
      </c>
      <c r="E36" s="108">
        <v>3146560</v>
      </c>
      <c r="F36" s="108"/>
      <c r="G36" s="108">
        <v>3146560</v>
      </c>
      <c r="H36" s="108"/>
      <c r="I36" s="108"/>
      <c r="J36" s="108">
        <v>3146560</v>
      </c>
      <c r="K36" s="104"/>
    </row>
    <row r="37" spans="1:11" s="3" customFormat="1" ht="66" customHeight="1" x14ac:dyDescent="0.2">
      <c r="A37" s="27" t="s">
        <v>176</v>
      </c>
      <c r="B37" s="277" t="s">
        <v>132</v>
      </c>
      <c r="C37" s="278"/>
      <c r="D37" s="119" t="s">
        <v>16</v>
      </c>
      <c r="E37" s="108">
        <v>-6008492</v>
      </c>
      <c r="F37" s="108"/>
      <c r="G37" s="108">
        <v>-6008492</v>
      </c>
      <c r="H37" s="108"/>
      <c r="I37" s="108"/>
      <c r="J37" s="108">
        <v>-6008492</v>
      </c>
      <c r="K37" s="104"/>
    </row>
    <row r="38" spans="1:11" s="3" customFormat="1" ht="32.25" customHeight="1" x14ac:dyDescent="0.2">
      <c r="A38" s="21" t="s">
        <v>41</v>
      </c>
      <c r="B38" s="267" t="s">
        <v>42</v>
      </c>
      <c r="C38" s="268"/>
      <c r="D38" s="22" t="s">
        <v>16</v>
      </c>
      <c r="E38" s="82">
        <v>154020864.84400001</v>
      </c>
      <c r="F38" s="83">
        <v>0</v>
      </c>
      <c r="G38" s="83">
        <v>154020864.84400001</v>
      </c>
      <c r="H38" s="83">
        <v>2772182.7609999999</v>
      </c>
      <c r="I38" s="83">
        <v>87617.34</v>
      </c>
      <c r="J38" s="83">
        <v>54415917.891999997</v>
      </c>
      <c r="K38" s="83">
        <v>96745146.851000011</v>
      </c>
    </row>
    <row r="39" spans="1:11" s="3" customFormat="1" ht="32.25" customHeight="1" x14ac:dyDescent="0.2">
      <c r="A39" s="24" t="s">
        <v>43</v>
      </c>
      <c r="B39" s="269" t="s">
        <v>44</v>
      </c>
      <c r="C39" s="270"/>
      <c r="D39" s="32" t="s">
        <v>16</v>
      </c>
      <c r="E39" s="80">
        <v>142110757.69800001</v>
      </c>
      <c r="F39" s="79">
        <v>0</v>
      </c>
      <c r="G39" s="79">
        <v>142110757.69800001</v>
      </c>
      <c r="H39" s="79">
        <v>2772182.7609999999</v>
      </c>
      <c r="I39" s="79">
        <v>87617.34</v>
      </c>
      <c r="J39" s="79">
        <v>42764699.920999996</v>
      </c>
      <c r="K39" s="79">
        <v>96486257.676000014</v>
      </c>
    </row>
    <row r="40" spans="1:11" s="3" customFormat="1" ht="59.25" customHeight="1" x14ac:dyDescent="0.2">
      <c r="A40" s="24" t="s">
        <v>45</v>
      </c>
      <c r="B40" s="255" t="s">
        <v>118</v>
      </c>
      <c r="C40" s="256"/>
      <c r="D40" s="34" t="s">
        <v>16</v>
      </c>
      <c r="E40" s="35"/>
      <c r="F40" s="88"/>
      <c r="G40" s="35"/>
      <c r="H40" s="88"/>
      <c r="I40" s="88"/>
      <c r="J40" s="35"/>
      <c r="K40" s="35"/>
    </row>
    <row r="41" spans="1:11" s="4" customFormat="1" ht="39" customHeight="1" x14ac:dyDescent="0.3">
      <c r="A41" s="27" t="s">
        <v>46</v>
      </c>
      <c r="B41" s="257" t="s">
        <v>47</v>
      </c>
      <c r="C41" s="258"/>
      <c r="D41" s="28" t="s">
        <v>16</v>
      </c>
      <c r="E41" s="35"/>
      <c r="F41" s="88"/>
      <c r="G41" s="35"/>
      <c r="H41" s="88"/>
      <c r="I41" s="88"/>
      <c r="J41" s="35"/>
      <c r="K41" s="35"/>
    </row>
    <row r="42" spans="1:11" s="3" customFormat="1" ht="67.5" customHeight="1" x14ac:dyDescent="0.2">
      <c r="A42" s="24" t="s">
        <v>48</v>
      </c>
      <c r="B42" s="255" t="s">
        <v>117</v>
      </c>
      <c r="C42" s="256"/>
      <c r="D42" s="33" t="s">
        <v>16</v>
      </c>
      <c r="E42" s="79">
        <v>142110757.69800001</v>
      </c>
      <c r="F42" s="79">
        <v>0</v>
      </c>
      <c r="G42" s="79">
        <v>142110757.69800001</v>
      </c>
      <c r="H42" s="79">
        <v>2772182.7609999999</v>
      </c>
      <c r="I42" s="79">
        <v>87617.34</v>
      </c>
      <c r="J42" s="79">
        <v>42764699.920999996</v>
      </c>
      <c r="K42" s="79">
        <v>96486257.676000014</v>
      </c>
    </row>
    <row r="43" spans="1:11" s="3" customFormat="1" ht="91.5" customHeight="1" x14ac:dyDescent="0.2">
      <c r="A43" s="24" t="s">
        <v>49</v>
      </c>
      <c r="B43" s="255" t="s">
        <v>50</v>
      </c>
      <c r="C43" s="256"/>
      <c r="D43" s="25" t="s">
        <v>16</v>
      </c>
      <c r="E43" s="80">
        <v>136135275.86300001</v>
      </c>
      <c r="F43" s="79">
        <v>0</v>
      </c>
      <c r="G43" s="79">
        <v>136135275.86300001</v>
      </c>
      <c r="H43" s="79">
        <v>2772182.7609999999</v>
      </c>
      <c r="I43" s="79">
        <v>87617.34</v>
      </c>
      <c r="J43" s="79">
        <v>37228217.434</v>
      </c>
      <c r="K43" s="79">
        <v>96047258.328000009</v>
      </c>
    </row>
    <row r="44" spans="1:11" s="3" customFormat="1" ht="52.5" customHeight="1" x14ac:dyDescent="0.2">
      <c r="A44" s="27" t="s">
        <v>51</v>
      </c>
      <c r="B44" s="247" t="s">
        <v>52</v>
      </c>
      <c r="C44" s="248"/>
      <c r="D44" s="95" t="s">
        <v>16</v>
      </c>
      <c r="E44" s="105">
        <v>20672819.310000002</v>
      </c>
      <c r="F44" s="105"/>
      <c r="G44" s="105">
        <v>20672819.310000002</v>
      </c>
      <c r="H44" s="105"/>
      <c r="I44" s="105"/>
      <c r="J44" s="105">
        <v>3444405.4070000001</v>
      </c>
      <c r="K44" s="105">
        <v>17228413.903000001</v>
      </c>
    </row>
    <row r="45" spans="1:11" s="3" customFormat="1" ht="52.5" customHeight="1" x14ac:dyDescent="0.2">
      <c r="A45" s="27" t="s">
        <v>53</v>
      </c>
      <c r="B45" s="247" t="s">
        <v>91</v>
      </c>
      <c r="C45" s="248"/>
      <c r="D45" s="95" t="s">
        <v>16</v>
      </c>
      <c r="E45" s="105">
        <v>1065691.08</v>
      </c>
      <c r="F45" s="105"/>
      <c r="G45" s="105">
        <v>1065691.08</v>
      </c>
      <c r="H45" s="105"/>
      <c r="I45" s="105"/>
      <c r="J45" s="105">
        <v>209779.696</v>
      </c>
      <c r="K45" s="105">
        <v>855911.38399999996</v>
      </c>
    </row>
    <row r="46" spans="1:11" s="3" customFormat="1" ht="58.5" customHeight="1" x14ac:dyDescent="0.2">
      <c r="A46" s="27" t="s">
        <v>54</v>
      </c>
      <c r="B46" s="247" t="s">
        <v>100</v>
      </c>
      <c r="C46" s="248"/>
      <c r="D46" s="95" t="s">
        <v>16</v>
      </c>
      <c r="E46" s="105">
        <v>67817733.614999995</v>
      </c>
      <c r="F46" s="105"/>
      <c r="G46" s="105">
        <v>67817733.614999995</v>
      </c>
      <c r="H46" s="105"/>
      <c r="I46" s="105">
        <v>87617.34</v>
      </c>
      <c r="J46" s="78">
        <v>24031641.711999997</v>
      </c>
      <c r="K46" s="105">
        <v>43698474.563000001</v>
      </c>
    </row>
    <row r="47" spans="1:11" s="3" customFormat="1" ht="57" customHeight="1" x14ac:dyDescent="0.2">
      <c r="A47" s="27" t="s">
        <v>55</v>
      </c>
      <c r="B47" s="247" t="s">
        <v>92</v>
      </c>
      <c r="C47" s="248"/>
      <c r="D47" s="95" t="s">
        <v>16</v>
      </c>
      <c r="E47" s="105">
        <v>11136662.957</v>
      </c>
      <c r="F47" s="105"/>
      <c r="G47" s="105">
        <v>11136662.957</v>
      </c>
      <c r="H47" s="105"/>
      <c r="I47" s="105"/>
      <c r="J47" s="105">
        <v>2890039.9</v>
      </c>
      <c r="K47" s="105">
        <v>8246623.057</v>
      </c>
    </row>
    <row r="48" spans="1:11" s="3" customFormat="1" ht="54.75" customHeight="1" x14ac:dyDescent="0.2">
      <c r="A48" s="27" t="s">
        <v>56</v>
      </c>
      <c r="B48" s="247" t="s">
        <v>148</v>
      </c>
      <c r="C48" s="248"/>
      <c r="D48" s="95" t="s">
        <v>16</v>
      </c>
      <c r="E48" s="105">
        <v>8427895.0649999995</v>
      </c>
      <c r="F48" s="105"/>
      <c r="G48" s="105">
        <v>8427895.0649999995</v>
      </c>
      <c r="H48" s="105"/>
      <c r="I48" s="105"/>
      <c r="J48" s="105">
        <v>272684.65500000003</v>
      </c>
      <c r="K48" s="105">
        <v>8155210.4099999992</v>
      </c>
    </row>
    <row r="49" spans="1:11" s="3" customFormat="1" ht="54.75" customHeight="1" x14ac:dyDescent="0.2">
      <c r="A49" s="27" t="s">
        <v>57</v>
      </c>
      <c r="B49" s="247" t="s">
        <v>130</v>
      </c>
      <c r="C49" s="248"/>
      <c r="D49" s="95" t="s">
        <v>16</v>
      </c>
      <c r="E49" s="105">
        <v>2548.3249999999998</v>
      </c>
      <c r="F49" s="105"/>
      <c r="G49" s="105">
        <v>2548.3249999999998</v>
      </c>
      <c r="H49" s="105"/>
      <c r="I49" s="105"/>
      <c r="J49" s="105"/>
      <c r="K49" s="105">
        <v>2548.3249999999998</v>
      </c>
    </row>
    <row r="50" spans="1:11" s="3" customFormat="1" ht="60.75" customHeight="1" x14ac:dyDescent="0.2">
      <c r="A50" s="27" t="s">
        <v>58</v>
      </c>
      <c r="B50" s="247" t="s">
        <v>95</v>
      </c>
      <c r="C50" s="248"/>
      <c r="D50" s="95" t="s">
        <v>16</v>
      </c>
      <c r="E50" s="105">
        <v>39430.531000000003</v>
      </c>
      <c r="F50" s="105"/>
      <c r="G50" s="105">
        <v>39430.531000000003</v>
      </c>
      <c r="H50" s="105"/>
      <c r="I50" s="105"/>
      <c r="J50" s="105"/>
      <c r="K50" s="105">
        <v>39430.531000000003</v>
      </c>
    </row>
    <row r="51" spans="1:11" s="3" customFormat="1" ht="54.75" customHeight="1" x14ac:dyDescent="0.2">
      <c r="A51" s="27" t="s">
        <v>59</v>
      </c>
      <c r="B51" s="247" t="s">
        <v>94</v>
      </c>
      <c r="C51" s="248"/>
      <c r="D51" s="95" t="s">
        <v>16</v>
      </c>
      <c r="E51" s="105">
        <v>9750281.8579999991</v>
      </c>
      <c r="F51" s="105"/>
      <c r="G51" s="105">
        <v>9750281.8579999991</v>
      </c>
      <c r="H51" s="105"/>
      <c r="I51" s="105"/>
      <c r="J51" s="105">
        <v>4486264.5789999999</v>
      </c>
      <c r="K51" s="105">
        <v>5264017.2790000001</v>
      </c>
    </row>
    <row r="52" spans="1:11" s="3" customFormat="1" ht="65.25" customHeight="1" x14ac:dyDescent="0.2">
      <c r="A52" s="27" t="s">
        <v>93</v>
      </c>
      <c r="B52" s="247" t="s">
        <v>101</v>
      </c>
      <c r="C52" s="248"/>
      <c r="D52" s="95" t="s">
        <v>16</v>
      </c>
      <c r="E52" s="105">
        <v>448410.79599999997</v>
      </c>
      <c r="F52" s="105"/>
      <c r="G52" s="105">
        <v>448410.79599999997</v>
      </c>
      <c r="H52" s="105"/>
      <c r="I52" s="105"/>
      <c r="J52" s="105">
        <v>192613.29500000001</v>
      </c>
      <c r="K52" s="105">
        <v>255797.50099999999</v>
      </c>
    </row>
    <row r="53" spans="1:11" s="3" customFormat="1" ht="65.25" customHeight="1" x14ac:dyDescent="0.2">
      <c r="A53" s="27" t="s">
        <v>96</v>
      </c>
      <c r="B53" s="247" t="s">
        <v>123</v>
      </c>
      <c r="C53" s="248"/>
      <c r="D53" s="95" t="s">
        <v>16</v>
      </c>
      <c r="E53" s="105">
        <v>16773802.325999999</v>
      </c>
      <c r="F53" s="105"/>
      <c r="G53" s="105">
        <v>16773802.325999999</v>
      </c>
      <c r="H53" s="105">
        <v>2772182.7609999999</v>
      </c>
      <c r="I53" s="105"/>
      <c r="J53" s="105">
        <v>1700788.19</v>
      </c>
      <c r="K53" s="105">
        <v>12300831.375</v>
      </c>
    </row>
    <row r="54" spans="1:11" s="3" customFormat="1" ht="65.25" customHeight="1" x14ac:dyDescent="0.2">
      <c r="A54" s="27" t="s">
        <v>108</v>
      </c>
      <c r="B54" s="247" t="s">
        <v>162</v>
      </c>
      <c r="C54" s="248"/>
      <c r="D54" s="95" t="s">
        <v>16</v>
      </c>
      <c r="E54" s="105">
        <v>0</v>
      </c>
      <c r="F54" s="105"/>
      <c r="G54" s="105">
        <v>0</v>
      </c>
      <c r="H54" s="105"/>
      <c r="I54" s="105"/>
      <c r="J54" s="105"/>
      <c r="K54" s="105">
        <v>0</v>
      </c>
    </row>
    <row r="55" spans="1:11" s="3" customFormat="1" ht="42.75" customHeight="1" x14ac:dyDescent="0.2">
      <c r="A55" s="27" t="s">
        <v>122</v>
      </c>
      <c r="B55" s="257" t="s">
        <v>60</v>
      </c>
      <c r="C55" s="258"/>
      <c r="D55" s="28" t="s">
        <v>16</v>
      </c>
      <c r="E55" s="105">
        <v>0</v>
      </c>
      <c r="F55" s="105"/>
      <c r="G55" s="105">
        <v>0</v>
      </c>
      <c r="H55" s="105"/>
      <c r="I55" s="105"/>
      <c r="J55" s="105"/>
      <c r="K55" s="105"/>
    </row>
    <row r="56" spans="1:11" s="3" customFormat="1" ht="57.75" customHeight="1" x14ac:dyDescent="0.2">
      <c r="A56" s="24" t="s">
        <v>61</v>
      </c>
      <c r="B56" s="255" t="s">
        <v>111</v>
      </c>
      <c r="C56" s="256"/>
      <c r="D56" s="25" t="s">
        <v>16</v>
      </c>
      <c r="E56" s="80">
        <v>26192.914000000001</v>
      </c>
      <c r="F56" s="79">
        <v>0</v>
      </c>
      <c r="G56" s="79">
        <v>26192.914000000001</v>
      </c>
      <c r="H56" s="79">
        <v>0</v>
      </c>
      <c r="I56" s="79">
        <v>0</v>
      </c>
      <c r="J56" s="79">
        <v>26192.914000000001</v>
      </c>
      <c r="K56" s="79">
        <v>0</v>
      </c>
    </row>
    <row r="57" spans="1:11" s="3" customFormat="1" ht="55.5" customHeight="1" x14ac:dyDescent="0.2">
      <c r="A57" s="27" t="s">
        <v>62</v>
      </c>
      <c r="B57" s="257" t="s">
        <v>167</v>
      </c>
      <c r="C57" s="258"/>
      <c r="D57" s="28" t="s">
        <v>16</v>
      </c>
      <c r="E57" s="105">
        <v>26192.914000000001</v>
      </c>
      <c r="F57" s="105"/>
      <c r="G57" s="105">
        <v>26192.914000000001</v>
      </c>
      <c r="H57" s="105"/>
      <c r="I57" s="105"/>
      <c r="J57" s="105">
        <v>26192.914000000001</v>
      </c>
      <c r="K57" s="105">
        <v>0</v>
      </c>
    </row>
    <row r="58" spans="1:11" s="3" customFormat="1" ht="46.5" customHeight="1" x14ac:dyDescent="0.2">
      <c r="A58" s="27" t="s">
        <v>63</v>
      </c>
      <c r="B58" s="257" t="s">
        <v>112</v>
      </c>
      <c r="C58" s="258"/>
      <c r="D58" s="28" t="s">
        <v>16</v>
      </c>
      <c r="E58" s="105">
        <v>0</v>
      </c>
      <c r="F58" s="105"/>
      <c r="G58" s="105">
        <v>0</v>
      </c>
      <c r="H58" s="105"/>
      <c r="I58" s="105"/>
      <c r="J58" s="105"/>
      <c r="K58" s="105"/>
    </row>
    <row r="59" spans="1:11" s="3" customFormat="1" ht="46.5" customHeight="1" x14ac:dyDescent="0.2">
      <c r="A59" s="27" t="s">
        <v>64</v>
      </c>
      <c r="B59" s="257" t="s">
        <v>112</v>
      </c>
      <c r="C59" s="258"/>
      <c r="D59" s="28" t="s">
        <v>16</v>
      </c>
      <c r="E59" s="105">
        <v>0</v>
      </c>
      <c r="F59" s="105"/>
      <c r="G59" s="105">
        <v>0</v>
      </c>
      <c r="H59" s="105"/>
      <c r="I59" s="105"/>
      <c r="J59" s="105"/>
      <c r="K59" s="105"/>
    </row>
    <row r="60" spans="1:11" s="3" customFormat="1" ht="40.5" customHeight="1" x14ac:dyDescent="0.2">
      <c r="A60" s="27" t="s">
        <v>65</v>
      </c>
      <c r="B60" s="257" t="s">
        <v>113</v>
      </c>
      <c r="C60" s="258"/>
      <c r="D60" s="28" t="s">
        <v>16</v>
      </c>
      <c r="E60" s="105">
        <v>0</v>
      </c>
      <c r="F60" s="105"/>
      <c r="G60" s="105">
        <v>0</v>
      </c>
      <c r="H60" s="105"/>
      <c r="I60" s="105"/>
      <c r="J60" s="105"/>
      <c r="K60" s="105"/>
    </row>
    <row r="61" spans="1:11" s="3" customFormat="1" ht="34.5" customHeight="1" x14ac:dyDescent="0.2">
      <c r="A61" s="27" t="s">
        <v>66</v>
      </c>
      <c r="B61" s="257" t="s">
        <v>60</v>
      </c>
      <c r="C61" s="258"/>
      <c r="D61" s="28" t="s">
        <v>16</v>
      </c>
      <c r="E61" s="105">
        <v>0</v>
      </c>
      <c r="F61" s="105"/>
      <c r="G61" s="105">
        <v>0</v>
      </c>
      <c r="H61" s="105"/>
      <c r="I61" s="105"/>
      <c r="J61" s="105"/>
      <c r="K61" s="105"/>
    </row>
    <row r="62" spans="1:11" s="3" customFormat="1" ht="36" customHeight="1" x14ac:dyDescent="0.2">
      <c r="A62" s="24" t="s">
        <v>67</v>
      </c>
      <c r="B62" s="255" t="s">
        <v>68</v>
      </c>
      <c r="C62" s="256"/>
      <c r="D62" s="25" t="s">
        <v>16</v>
      </c>
      <c r="E62" s="78">
        <v>0</v>
      </c>
      <c r="F62" s="78"/>
      <c r="G62" s="78">
        <v>0</v>
      </c>
      <c r="H62" s="78"/>
      <c r="I62" s="78"/>
      <c r="J62" s="105"/>
      <c r="K62" s="105"/>
    </row>
    <row r="63" spans="1:11" s="3" customFormat="1" ht="31.5" customHeight="1" x14ac:dyDescent="0.2">
      <c r="A63" s="24" t="s">
        <v>69</v>
      </c>
      <c r="B63" s="255" t="s">
        <v>136</v>
      </c>
      <c r="C63" s="256"/>
      <c r="D63" s="25" t="s">
        <v>16</v>
      </c>
      <c r="E63" s="78">
        <v>5949288.9210000001</v>
      </c>
      <c r="F63" s="78"/>
      <c r="G63" s="78">
        <v>5949288.9210000001</v>
      </c>
      <c r="H63" s="78"/>
      <c r="I63" s="78"/>
      <c r="J63" s="105">
        <v>5510289.5729999999</v>
      </c>
      <c r="K63" s="105">
        <v>438999.348</v>
      </c>
    </row>
    <row r="64" spans="1:11" s="5" customFormat="1" ht="24.95" customHeight="1" x14ac:dyDescent="0.2">
      <c r="A64" s="24" t="s">
        <v>70</v>
      </c>
      <c r="B64" s="255" t="s">
        <v>110</v>
      </c>
      <c r="C64" s="256"/>
      <c r="D64" s="33" t="s">
        <v>16</v>
      </c>
      <c r="E64" s="78">
        <v>0</v>
      </c>
      <c r="F64" s="78"/>
      <c r="G64" s="78">
        <v>0</v>
      </c>
      <c r="H64" s="78"/>
      <c r="I64" s="78"/>
      <c r="J64" s="78"/>
      <c r="K64" s="78">
        <v>0</v>
      </c>
    </row>
    <row r="65" spans="1:11" s="5" customFormat="1" ht="32.25" customHeight="1" x14ac:dyDescent="0.2">
      <c r="A65" s="24" t="s">
        <v>71</v>
      </c>
      <c r="B65" s="255" t="s">
        <v>72</v>
      </c>
      <c r="C65" s="256"/>
      <c r="D65" s="25" t="s">
        <v>16</v>
      </c>
      <c r="E65" s="26">
        <v>10941769</v>
      </c>
      <c r="F65" s="33">
        <v>0</v>
      </c>
      <c r="G65" s="26">
        <v>10941769</v>
      </c>
      <c r="H65" s="26">
        <v>0</v>
      </c>
      <c r="I65" s="26">
        <v>0</v>
      </c>
      <c r="J65" s="26">
        <v>10902954</v>
      </c>
      <c r="K65" s="26">
        <v>38815</v>
      </c>
    </row>
    <row r="66" spans="1:11" s="5" customFormat="1" ht="36.75" customHeight="1" x14ac:dyDescent="0.2">
      <c r="A66" s="94" t="s">
        <v>73</v>
      </c>
      <c r="B66" s="247" t="s">
        <v>192</v>
      </c>
      <c r="C66" s="248"/>
      <c r="D66" s="95" t="s">
        <v>16</v>
      </c>
      <c r="E66" s="104">
        <v>797804</v>
      </c>
      <c r="F66" s="104"/>
      <c r="G66" s="104">
        <v>797804</v>
      </c>
      <c r="H66" s="104"/>
      <c r="I66" s="106"/>
      <c r="J66" s="106">
        <v>797804</v>
      </c>
      <c r="K66" s="104"/>
    </row>
    <row r="67" spans="1:11" s="5" customFormat="1" ht="36.75" customHeight="1" x14ac:dyDescent="0.2">
      <c r="A67" s="94" t="s">
        <v>74</v>
      </c>
      <c r="B67" s="275" t="s">
        <v>158</v>
      </c>
      <c r="C67" s="276"/>
      <c r="D67" s="95" t="s">
        <v>16</v>
      </c>
      <c r="E67" s="104">
        <v>11455</v>
      </c>
      <c r="F67" s="104"/>
      <c r="G67" s="104">
        <v>11455</v>
      </c>
      <c r="H67" s="104"/>
      <c r="I67" s="106"/>
      <c r="J67" s="104">
        <v>11455</v>
      </c>
      <c r="K67" s="104"/>
    </row>
    <row r="68" spans="1:11" s="5" customFormat="1" ht="36.75" customHeight="1" x14ac:dyDescent="0.2">
      <c r="A68" s="94" t="s">
        <v>160</v>
      </c>
      <c r="B68" s="275" t="s">
        <v>166</v>
      </c>
      <c r="C68" s="276"/>
      <c r="D68" s="95" t="s">
        <v>16</v>
      </c>
      <c r="E68" s="104">
        <v>415152</v>
      </c>
      <c r="F68" s="104"/>
      <c r="G68" s="104">
        <v>415152</v>
      </c>
      <c r="H68" s="104"/>
      <c r="I68" s="106"/>
      <c r="J68" s="104">
        <v>415152</v>
      </c>
      <c r="K68" s="104"/>
    </row>
    <row r="69" spans="1:11" s="5" customFormat="1" ht="32.25" customHeight="1" x14ac:dyDescent="0.2">
      <c r="A69" s="94" t="s">
        <v>161</v>
      </c>
      <c r="B69" s="247" t="s">
        <v>97</v>
      </c>
      <c r="C69" s="248"/>
      <c r="D69" s="95" t="s">
        <v>16</v>
      </c>
      <c r="E69" s="104">
        <v>1159890</v>
      </c>
      <c r="F69" s="104"/>
      <c r="G69" s="104">
        <v>1159890</v>
      </c>
      <c r="H69" s="104"/>
      <c r="I69" s="106"/>
      <c r="J69" s="104">
        <v>1159890</v>
      </c>
      <c r="K69" s="104"/>
    </row>
    <row r="70" spans="1:11" s="3" customFormat="1" ht="32.25" customHeight="1" x14ac:dyDescent="0.2">
      <c r="A70" s="94" t="s">
        <v>75</v>
      </c>
      <c r="B70" s="247" t="s">
        <v>146</v>
      </c>
      <c r="C70" s="248"/>
      <c r="D70" s="95" t="s">
        <v>16</v>
      </c>
      <c r="E70" s="104">
        <v>1738361</v>
      </c>
      <c r="F70" s="104"/>
      <c r="G70" s="104">
        <v>1738361</v>
      </c>
      <c r="H70" s="104"/>
      <c r="I70" s="106"/>
      <c r="J70" s="104">
        <v>1738361</v>
      </c>
      <c r="K70" s="104"/>
    </row>
    <row r="71" spans="1:11" s="3" customFormat="1" ht="32.25" customHeight="1" x14ac:dyDescent="0.2">
      <c r="A71" s="94" t="s">
        <v>126</v>
      </c>
      <c r="B71" s="275" t="s">
        <v>147</v>
      </c>
      <c r="C71" s="276"/>
      <c r="D71" s="95" t="s">
        <v>16</v>
      </c>
      <c r="E71" s="104">
        <v>38815</v>
      </c>
      <c r="F71" s="104"/>
      <c r="G71" s="104">
        <v>38815</v>
      </c>
      <c r="H71" s="104"/>
      <c r="I71" s="106"/>
      <c r="J71" s="104"/>
      <c r="K71" s="104">
        <v>38815</v>
      </c>
    </row>
    <row r="72" spans="1:11" s="3" customFormat="1" ht="37.5" customHeight="1" x14ac:dyDescent="0.2">
      <c r="A72" s="94" t="s">
        <v>149</v>
      </c>
      <c r="B72" s="247" t="s">
        <v>98</v>
      </c>
      <c r="C72" s="248"/>
      <c r="D72" s="95" t="s">
        <v>16</v>
      </c>
      <c r="E72" s="104">
        <v>301914</v>
      </c>
      <c r="F72" s="104"/>
      <c r="G72" s="104">
        <v>301914</v>
      </c>
      <c r="H72" s="104"/>
      <c r="I72" s="106"/>
      <c r="J72" s="104">
        <v>301914</v>
      </c>
      <c r="K72" s="104"/>
    </row>
    <row r="73" spans="1:11" s="3" customFormat="1" ht="42.75" customHeight="1" x14ac:dyDescent="0.2">
      <c r="A73" s="94" t="s">
        <v>150</v>
      </c>
      <c r="B73" s="247" t="s">
        <v>178</v>
      </c>
      <c r="C73" s="248"/>
      <c r="D73" s="95" t="s">
        <v>16</v>
      </c>
      <c r="E73" s="104">
        <v>1759350</v>
      </c>
      <c r="F73" s="104"/>
      <c r="G73" s="104">
        <v>1759350</v>
      </c>
      <c r="H73" s="104"/>
      <c r="I73" s="106"/>
      <c r="J73" s="104">
        <v>1759350</v>
      </c>
      <c r="K73" s="104"/>
    </row>
    <row r="74" spans="1:11" s="3" customFormat="1" ht="39" customHeight="1" x14ac:dyDescent="0.2">
      <c r="A74" s="94" t="s">
        <v>153</v>
      </c>
      <c r="B74" s="275" t="s">
        <v>151</v>
      </c>
      <c r="C74" s="276"/>
      <c r="D74" s="95" t="s">
        <v>16</v>
      </c>
      <c r="E74" s="104">
        <v>2152120</v>
      </c>
      <c r="F74" s="104"/>
      <c r="G74" s="104">
        <v>2152120</v>
      </c>
      <c r="H74" s="104"/>
      <c r="I74" s="106"/>
      <c r="J74" s="104">
        <v>2152120</v>
      </c>
      <c r="K74" s="104"/>
    </row>
    <row r="75" spans="1:11" s="3" customFormat="1" ht="39" customHeight="1" x14ac:dyDescent="0.2">
      <c r="A75" s="94" t="s">
        <v>155</v>
      </c>
      <c r="B75" s="120" t="s">
        <v>193</v>
      </c>
      <c r="C75" s="112"/>
      <c r="D75" s="95" t="s">
        <v>16</v>
      </c>
      <c r="E75" s="104">
        <v>0</v>
      </c>
      <c r="F75" s="104"/>
      <c r="G75" s="104">
        <v>0</v>
      </c>
      <c r="H75" s="104">
        <v>0</v>
      </c>
      <c r="I75" s="106"/>
      <c r="J75" s="104"/>
      <c r="K75" s="104"/>
    </row>
    <row r="76" spans="1:11" s="3" customFormat="1" ht="39" customHeight="1" x14ac:dyDescent="0.2">
      <c r="A76" s="94" t="s">
        <v>156</v>
      </c>
      <c r="B76" s="247" t="s">
        <v>125</v>
      </c>
      <c r="C76" s="248"/>
      <c r="D76" s="95" t="s">
        <v>16</v>
      </c>
      <c r="E76" s="104">
        <v>258136</v>
      </c>
      <c r="F76" s="104"/>
      <c r="G76" s="104">
        <v>258136</v>
      </c>
      <c r="H76" s="104"/>
      <c r="I76" s="106"/>
      <c r="J76" s="104">
        <v>258136</v>
      </c>
      <c r="K76" s="104"/>
    </row>
    <row r="77" spans="1:11" s="58" customFormat="1" ht="39" customHeight="1" x14ac:dyDescent="0.2">
      <c r="A77" s="94" t="s">
        <v>157</v>
      </c>
      <c r="B77" s="247" t="s">
        <v>180</v>
      </c>
      <c r="C77" s="248"/>
      <c r="D77" s="95" t="s">
        <v>16</v>
      </c>
      <c r="E77" s="104">
        <v>856800</v>
      </c>
      <c r="F77" s="104"/>
      <c r="G77" s="104">
        <v>856800</v>
      </c>
      <c r="H77" s="104"/>
      <c r="I77" s="106"/>
      <c r="J77" s="104">
        <v>856800</v>
      </c>
      <c r="K77" s="104"/>
    </row>
    <row r="78" spans="1:11" s="3" customFormat="1" ht="39" customHeight="1" x14ac:dyDescent="0.2">
      <c r="A78" s="94" t="s">
        <v>194</v>
      </c>
      <c r="B78" s="275" t="s">
        <v>181</v>
      </c>
      <c r="C78" s="276"/>
      <c r="D78" s="95" t="s">
        <v>16</v>
      </c>
      <c r="E78" s="104">
        <v>502507</v>
      </c>
      <c r="F78" s="104"/>
      <c r="G78" s="104">
        <v>502507</v>
      </c>
      <c r="H78" s="104"/>
      <c r="I78" s="106"/>
      <c r="J78" s="104">
        <v>502507</v>
      </c>
      <c r="K78" s="104"/>
    </row>
    <row r="79" spans="1:11" s="3" customFormat="1" ht="39" customHeight="1" x14ac:dyDescent="0.2">
      <c r="A79" s="94" t="s">
        <v>195</v>
      </c>
      <c r="B79" s="275" t="s">
        <v>159</v>
      </c>
      <c r="C79" s="276"/>
      <c r="D79" s="95" t="s">
        <v>16</v>
      </c>
      <c r="E79" s="104">
        <v>131424</v>
      </c>
      <c r="F79" s="104"/>
      <c r="G79" s="104">
        <v>131424</v>
      </c>
      <c r="H79" s="104"/>
      <c r="I79" s="106"/>
      <c r="J79" s="104">
        <v>131424</v>
      </c>
      <c r="K79" s="104"/>
    </row>
    <row r="80" spans="1:11" s="3" customFormat="1" ht="36.75" customHeight="1" x14ac:dyDescent="0.2">
      <c r="A80" s="94" t="s">
        <v>196</v>
      </c>
      <c r="B80" s="247" t="s">
        <v>152</v>
      </c>
      <c r="C80" s="248" t="s">
        <v>152</v>
      </c>
      <c r="D80" s="95" t="s">
        <v>16</v>
      </c>
      <c r="E80" s="104">
        <v>818041</v>
      </c>
      <c r="F80" s="104"/>
      <c r="G80" s="104">
        <v>818041</v>
      </c>
      <c r="H80" s="104"/>
      <c r="I80" s="106"/>
      <c r="J80" s="104">
        <v>818041</v>
      </c>
      <c r="K80" s="104"/>
    </row>
    <row r="81" spans="1:126" s="3" customFormat="1" ht="61.5" customHeight="1" x14ac:dyDescent="0.2">
      <c r="A81" s="24" t="s">
        <v>76</v>
      </c>
      <c r="B81" s="255" t="s">
        <v>116</v>
      </c>
      <c r="C81" s="256"/>
      <c r="D81" s="25" t="s">
        <v>16</v>
      </c>
      <c r="E81" s="76">
        <v>594475</v>
      </c>
      <c r="F81" s="76"/>
      <c r="G81" s="76">
        <v>594475</v>
      </c>
      <c r="H81" s="76"/>
      <c r="I81" s="91"/>
      <c r="J81" s="104">
        <v>594475</v>
      </c>
      <c r="K81" s="104"/>
    </row>
    <row r="82" spans="1:126" s="3" customFormat="1" ht="36.75" customHeight="1" x14ac:dyDescent="0.4">
      <c r="A82" s="24" t="s">
        <v>129</v>
      </c>
      <c r="B82" s="68" t="s">
        <v>172</v>
      </c>
      <c r="C82" s="110"/>
      <c r="D82" s="25" t="s">
        <v>16</v>
      </c>
      <c r="E82" s="76">
        <v>594475</v>
      </c>
      <c r="F82" s="76"/>
      <c r="G82" s="76">
        <v>594475</v>
      </c>
      <c r="H82" s="76"/>
      <c r="I82" s="91"/>
      <c r="J82" s="104">
        <v>594475</v>
      </c>
      <c r="K82" s="104"/>
    </row>
    <row r="83" spans="1:126" s="3" customFormat="1" ht="60" customHeight="1" x14ac:dyDescent="0.4">
      <c r="A83" s="25" t="s">
        <v>77</v>
      </c>
      <c r="B83" s="271" t="s">
        <v>145</v>
      </c>
      <c r="C83" s="272"/>
      <c r="D83" s="25" t="s">
        <v>16</v>
      </c>
      <c r="E83" s="78">
        <v>373863.14600000001</v>
      </c>
      <c r="F83" s="92"/>
      <c r="G83" s="78">
        <v>373863.14600000001</v>
      </c>
      <c r="H83" s="78"/>
      <c r="I83" s="92"/>
      <c r="J83" s="105">
        <v>153788.97100000002</v>
      </c>
      <c r="K83" s="105">
        <v>220074.17499999999</v>
      </c>
    </row>
    <row r="84" spans="1:126" s="3" customFormat="1" ht="34.5" customHeight="1" x14ac:dyDescent="0.4">
      <c r="A84" s="24" t="s">
        <v>104</v>
      </c>
      <c r="B84" s="37" t="s">
        <v>197</v>
      </c>
      <c r="C84" s="115"/>
      <c r="D84" s="25" t="s">
        <v>16</v>
      </c>
      <c r="E84" s="78">
        <v>104987.648</v>
      </c>
      <c r="F84" s="92"/>
      <c r="G84" s="78">
        <v>104987.648</v>
      </c>
      <c r="H84" s="78"/>
      <c r="I84" s="93"/>
      <c r="J84" s="105">
        <v>104987.648</v>
      </c>
      <c r="K84" s="105">
        <v>0</v>
      </c>
    </row>
    <row r="85" spans="1:126" s="3" customFormat="1" ht="32.25" customHeight="1" x14ac:dyDescent="0.4">
      <c r="A85" s="24" t="s">
        <v>119</v>
      </c>
      <c r="B85" s="68" t="s">
        <v>121</v>
      </c>
      <c r="C85" s="115"/>
      <c r="D85" s="25" t="s">
        <v>16</v>
      </c>
      <c r="E85" s="78">
        <v>11063.838</v>
      </c>
      <c r="F85" s="92"/>
      <c r="G85" s="78">
        <v>11063.838</v>
      </c>
      <c r="H85" s="78"/>
      <c r="I85" s="92"/>
      <c r="J85" s="105">
        <v>0</v>
      </c>
      <c r="K85" s="105">
        <v>11063.838</v>
      </c>
    </row>
    <row r="86" spans="1:126" s="3" customFormat="1" ht="35.25" customHeight="1" x14ac:dyDescent="0.4">
      <c r="A86" s="24" t="s">
        <v>120</v>
      </c>
      <c r="B86" s="68" t="s">
        <v>164</v>
      </c>
      <c r="C86" s="115"/>
      <c r="D86" s="25" t="s">
        <v>16</v>
      </c>
      <c r="E86" s="78">
        <v>5268.5329999999994</v>
      </c>
      <c r="F86" s="92"/>
      <c r="G86" s="78">
        <v>5268.5329999999994</v>
      </c>
      <c r="H86" s="78"/>
      <c r="I86" s="92"/>
      <c r="J86" s="105">
        <v>2047.6590000000001</v>
      </c>
      <c r="K86" s="105">
        <v>3220.8739999999998</v>
      </c>
    </row>
    <row r="87" spans="1:126" s="3" customFormat="1" ht="35.25" customHeight="1" x14ac:dyDescent="0.4">
      <c r="A87" s="24" t="s">
        <v>131</v>
      </c>
      <c r="B87" s="37" t="s">
        <v>168</v>
      </c>
      <c r="C87" s="115"/>
      <c r="D87" s="25" t="s">
        <v>16</v>
      </c>
      <c r="E87" s="78">
        <v>15652.65</v>
      </c>
      <c r="F87" s="92"/>
      <c r="G87" s="78">
        <v>15652.65</v>
      </c>
      <c r="H87" s="78"/>
      <c r="I87" s="92"/>
      <c r="J87" s="105">
        <v>15652.65</v>
      </c>
      <c r="K87" s="105">
        <v>0</v>
      </c>
    </row>
    <row r="88" spans="1:126" s="3" customFormat="1" ht="35.25" customHeight="1" x14ac:dyDescent="0.4">
      <c r="A88" s="24" t="s">
        <v>177</v>
      </c>
      <c r="B88" s="37" t="s">
        <v>169</v>
      </c>
      <c r="C88" s="115"/>
      <c r="D88" s="25" t="s">
        <v>16</v>
      </c>
      <c r="E88" s="78">
        <v>20804.95</v>
      </c>
      <c r="F88" s="92"/>
      <c r="G88" s="78">
        <v>20804.95</v>
      </c>
      <c r="H88" s="78"/>
      <c r="I88" s="92"/>
      <c r="J88" s="105">
        <v>20804.95</v>
      </c>
      <c r="K88" s="105">
        <v>0</v>
      </c>
    </row>
    <row r="89" spans="1:126" s="3" customFormat="1" ht="34.5" customHeight="1" x14ac:dyDescent="0.4">
      <c r="A89" s="24" t="s">
        <v>133</v>
      </c>
      <c r="B89" s="37" t="s">
        <v>137</v>
      </c>
      <c r="C89" s="115"/>
      <c r="D89" s="25" t="s">
        <v>16</v>
      </c>
      <c r="E89" s="78">
        <v>216085.527</v>
      </c>
      <c r="F89" s="92"/>
      <c r="G89" s="78">
        <v>216085.527</v>
      </c>
      <c r="H89" s="78"/>
      <c r="I89" s="93"/>
      <c r="J89" s="105">
        <v>10296.064</v>
      </c>
      <c r="K89" s="102">
        <v>205789.46299999999</v>
      </c>
    </row>
    <row r="90" spans="1:126" s="5" customFormat="1" ht="48" customHeight="1" x14ac:dyDescent="0.2">
      <c r="A90" s="21" t="s">
        <v>78</v>
      </c>
      <c r="B90" s="245" t="s">
        <v>79</v>
      </c>
      <c r="C90" s="39" t="s">
        <v>80</v>
      </c>
      <c r="D90" s="22" t="s">
        <v>16</v>
      </c>
      <c r="E90" s="31">
        <v>20495019.155999988</v>
      </c>
      <c r="F90" s="31">
        <v>0</v>
      </c>
      <c r="G90" s="31">
        <v>20495019</v>
      </c>
      <c r="H90" s="40"/>
      <c r="I90" s="40"/>
      <c r="J90" s="121"/>
      <c r="K90" s="122"/>
    </row>
    <row r="91" spans="1:126" s="6" customFormat="1" ht="45.75" customHeight="1" x14ac:dyDescent="0.2">
      <c r="A91" s="21" t="s">
        <v>81</v>
      </c>
      <c r="B91" s="246"/>
      <c r="C91" s="39" t="s">
        <v>82</v>
      </c>
      <c r="D91" s="22" t="s">
        <v>3</v>
      </c>
      <c r="E91" s="41">
        <v>11.743927650734639</v>
      </c>
      <c r="F91" s="41"/>
      <c r="G91" s="41">
        <v>11.743927561344503</v>
      </c>
      <c r="H91" s="21"/>
      <c r="I91" s="21"/>
      <c r="J91" s="21"/>
      <c r="K91" s="21"/>
      <c r="L91" s="117"/>
      <c r="M91" s="223"/>
      <c r="N91" s="224"/>
      <c r="O91" s="223"/>
      <c r="P91" s="224"/>
      <c r="Q91" s="223"/>
      <c r="R91" s="224"/>
      <c r="S91" s="223"/>
      <c r="T91" s="224"/>
      <c r="U91" s="223"/>
      <c r="V91" s="224"/>
      <c r="W91" s="223"/>
      <c r="X91" s="224"/>
      <c r="Y91" s="223"/>
      <c r="Z91" s="224"/>
      <c r="AA91" s="223"/>
      <c r="AB91" s="224"/>
      <c r="AC91" s="223"/>
      <c r="AD91" s="224"/>
      <c r="AE91" s="223"/>
      <c r="AF91" s="224"/>
      <c r="AG91" s="223"/>
      <c r="AH91" s="224"/>
      <c r="AI91" s="223"/>
      <c r="AJ91" s="224"/>
      <c r="AK91" s="223"/>
      <c r="AL91" s="224"/>
      <c r="AM91" s="223"/>
      <c r="AN91" s="224"/>
      <c r="AO91" s="223"/>
      <c r="AP91" s="224"/>
      <c r="AQ91" s="223"/>
      <c r="AR91" s="224"/>
      <c r="AS91" s="223"/>
      <c r="AT91" s="224"/>
      <c r="AU91" s="223"/>
      <c r="AV91" s="224"/>
      <c r="AW91" s="223"/>
      <c r="AX91" s="224"/>
      <c r="AY91" s="223"/>
      <c r="AZ91" s="224"/>
      <c r="BA91" s="223"/>
      <c r="BB91" s="224"/>
      <c r="BC91" s="223"/>
      <c r="BD91" s="224"/>
      <c r="BE91" s="223"/>
      <c r="BF91" s="224"/>
      <c r="BG91" s="223"/>
      <c r="BH91" s="224"/>
      <c r="BI91" s="223"/>
      <c r="BJ91" s="224"/>
      <c r="BK91" s="223"/>
      <c r="BL91" s="224"/>
      <c r="BM91" s="223"/>
      <c r="BN91" s="224"/>
      <c r="BO91" s="223"/>
      <c r="BP91" s="224"/>
      <c r="BQ91" s="223"/>
      <c r="BR91" s="224"/>
      <c r="BS91" s="223"/>
      <c r="BT91" s="224"/>
      <c r="BU91" s="223"/>
      <c r="BV91" s="224"/>
      <c r="BW91" s="223"/>
      <c r="BX91" s="224"/>
      <c r="BY91" s="223"/>
      <c r="BZ91" s="224"/>
      <c r="CA91" s="223"/>
      <c r="CB91" s="224"/>
      <c r="CC91" s="223"/>
      <c r="CD91" s="224"/>
      <c r="CE91" s="223"/>
      <c r="CF91" s="224"/>
      <c r="CG91" s="223"/>
      <c r="CH91" s="224"/>
      <c r="CI91" s="223"/>
      <c r="CJ91" s="224"/>
      <c r="CK91" s="223"/>
      <c r="CL91" s="224"/>
      <c r="CM91" s="223"/>
      <c r="CN91" s="224"/>
      <c r="CO91" s="223"/>
      <c r="CP91" s="224"/>
      <c r="CQ91" s="223"/>
      <c r="CR91" s="224"/>
      <c r="CS91" s="223"/>
      <c r="CT91" s="224"/>
      <c r="CU91" s="223"/>
      <c r="CV91" s="224"/>
      <c r="CW91" s="223"/>
      <c r="CX91" s="224"/>
      <c r="CY91" s="223"/>
      <c r="CZ91" s="224"/>
      <c r="DA91" s="223"/>
      <c r="DB91" s="224"/>
      <c r="DC91" s="223"/>
      <c r="DD91" s="224"/>
      <c r="DE91" s="223"/>
      <c r="DF91" s="224"/>
      <c r="DG91" s="223"/>
      <c r="DH91" s="224"/>
      <c r="DI91" s="223"/>
      <c r="DJ91" s="224"/>
      <c r="DK91" s="223"/>
      <c r="DL91" s="224"/>
      <c r="DM91" s="223"/>
      <c r="DN91" s="224"/>
      <c r="DO91" s="223"/>
      <c r="DP91" s="224"/>
      <c r="DQ91" s="223"/>
      <c r="DR91" s="224"/>
      <c r="DS91" s="223"/>
      <c r="DT91" s="224"/>
      <c r="DU91" s="223"/>
      <c r="DV91" s="224"/>
    </row>
    <row r="92" spans="1:126" s="6" customFormat="1" ht="45.75" customHeight="1" x14ac:dyDescent="0.2">
      <c r="A92" s="21" t="s">
        <v>183</v>
      </c>
      <c r="B92" s="245" t="s">
        <v>184</v>
      </c>
      <c r="C92" s="39" t="s">
        <v>80</v>
      </c>
      <c r="D92" s="22" t="s">
        <v>16</v>
      </c>
      <c r="E92" s="31">
        <v>20495019</v>
      </c>
      <c r="F92" s="31">
        <v>0</v>
      </c>
      <c r="G92" s="31">
        <v>20495019</v>
      </c>
      <c r="H92" s="21"/>
      <c r="I92" s="21"/>
      <c r="J92" s="21"/>
      <c r="K92" s="21"/>
      <c r="L92" s="117"/>
      <c r="M92" s="116"/>
      <c r="N92" s="117"/>
      <c r="O92" s="116"/>
      <c r="P92" s="117"/>
      <c r="Q92" s="116"/>
      <c r="R92" s="117"/>
      <c r="S92" s="116"/>
      <c r="T92" s="117"/>
      <c r="U92" s="116"/>
      <c r="V92" s="117"/>
      <c r="W92" s="116"/>
      <c r="X92" s="117"/>
      <c r="Y92" s="116"/>
      <c r="Z92" s="117"/>
      <c r="AA92" s="116"/>
      <c r="AB92" s="117"/>
      <c r="AC92" s="116"/>
      <c r="AD92" s="117"/>
      <c r="AE92" s="116"/>
      <c r="AF92" s="117"/>
      <c r="AG92" s="116"/>
      <c r="AH92" s="117"/>
      <c r="AI92" s="116"/>
      <c r="AJ92" s="117"/>
      <c r="AK92" s="116"/>
      <c r="AL92" s="117"/>
      <c r="AM92" s="116"/>
      <c r="AN92" s="117"/>
      <c r="AO92" s="116"/>
      <c r="AP92" s="117"/>
      <c r="AQ92" s="116"/>
      <c r="AR92" s="117"/>
      <c r="AS92" s="116"/>
      <c r="AT92" s="117"/>
      <c r="AU92" s="116"/>
      <c r="AV92" s="117"/>
      <c r="AW92" s="116"/>
      <c r="AX92" s="117"/>
      <c r="AY92" s="116"/>
      <c r="AZ92" s="117"/>
      <c r="BA92" s="116"/>
      <c r="BB92" s="117"/>
      <c r="BC92" s="116"/>
      <c r="BD92" s="117"/>
      <c r="BE92" s="116"/>
      <c r="BF92" s="117"/>
      <c r="BG92" s="116"/>
      <c r="BH92" s="117"/>
      <c r="BI92" s="116"/>
      <c r="BJ92" s="117"/>
      <c r="BK92" s="116"/>
      <c r="BL92" s="117"/>
      <c r="BM92" s="116"/>
      <c r="BN92" s="117"/>
      <c r="BO92" s="116"/>
      <c r="BP92" s="117"/>
      <c r="BQ92" s="116"/>
      <c r="BR92" s="117"/>
      <c r="BS92" s="116"/>
      <c r="BT92" s="117"/>
      <c r="BU92" s="116"/>
      <c r="BV92" s="117"/>
      <c r="BW92" s="116"/>
      <c r="BX92" s="117"/>
      <c r="BY92" s="116"/>
      <c r="BZ92" s="117"/>
      <c r="CA92" s="116"/>
      <c r="CB92" s="117"/>
      <c r="CC92" s="116"/>
      <c r="CD92" s="117"/>
      <c r="CE92" s="116"/>
      <c r="CF92" s="117"/>
      <c r="CG92" s="116"/>
      <c r="CH92" s="117"/>
      <c r="CI92" s="116"/>
      <c r="CJ92" s="117"/>
      <c r="CK92" s="116"/>
      <c r="CL92" s="117"/>
      <c r="CM92" s="116"/>
      <c r="CN92" s="117"/>
      <c r="CO92" s="116"/>
      <c r="CP92" s="117"/>
      <c r="CQ92" s="116"/>
      <c r="CR92" s="117"/>
      <c r="CS92" s="116"/>
      <c r="CT92" s="117"/>
      <c r="CU92" s="116"/>
      <c r="CV92" s="117"/>
      <c r="CW92" s="116"/>
      <c r="CX92" s="117"/>
      <c r="CY92" s="116"/>
      <c r="CZ92" s="117"/>
      <c r="DA92" s="116"/>
      <c r="DB92" s="117"/>
      <c r="DC92" s="116"/>
      <c r="DD92" s="117"/>
      <c r="DE92" s="116"/>
      <c r="DF92" s="117"/>
      <c r="DG92" s="116"/>
      <c r="DH92" s="117"/>
      <c r="DI92" s="116"/>
      <c r="DJ92" s="117"/>
      <c r="DK92" s="116"/>
      <c r="DL92" s="117"/>
      <c r="DM92" s="116"/>
      <c r="DN92" s="117"/>
      <c r="DO92" s="116"/>
      <c r="DP92" s="117"/>
      <c r="DQ92" s="116"/>
      <c r="DR92" s="117"/>
      <c r="DS92" s="116"/>
      <c r="DT92" s="117"/>
      <c r="DU92" s="116"/>
      <c r="DV92" s="117"/>
    </row>
    <row r="93" spans="1:126" s="6" customFormat="1" ht="45.75" customHeight="1" x14ac:dyDescent="0.2">
      <c r="A93" s="21" t="s">
        <v>185</v>
      </c>
      <c r="B93" s="246"/>
      <c r="C93" s="39" t="s">
        <v>82</v>
      </c>
      <c r="D93" s="22" t="s">
        <v>3</v>
      </c>
      <c r="E93" s="41">
        <v>11.743927561344503</v>
      </c>
      <c r="F93" s="41"/>
      <c r="G93" s="41">
        <v>11.743927561344503</v>
      </c>
      <c r="H93" s="21"/>
      <c r="I93" s="21"/>
      <c r="J93" s="21"/>
      <c r="K93" s="21"/>
      <c r="L93" s="117"/>
      <c r="M93" s="116"/>
      <c r="N93" s="117"/>
      <c r="O93" s="116"/>
      <c r="P93" s="117"/>
      <c r="Q93" s="116"/>
      <c r="R93" s="117"/>
      <c r="S93" s="116"/>
      <c r="T93" s="117"/>
      <c r="U93" s="116"/>
      <c r="V93" s="117"/>
      <c r="W93" s="116"/>
      <c r="X93" s="117"/>
      <c r="Y93" s="116"/>
      <c r="Z93" s="117"/>
      <c r="AA93" s="116"/>
      <c r="AB93" s="117"/>
      <c r="AC93" s="116"/>
      <c r="AD93" s="117"/>
      <c r="AE93" s="116"/>
      <c r="AF93" s="117"/>
      <c r="AG93" s="116"/>
      <c r="AH93" s="117"/>
      <c r="AI93" s="116"/>
      <c r="AJ93" s="117"/>
      <c r="AK93" s="116"/>
      <c r="AL93" s="117"/>
      <c r="AM93" s="116"/>
      <c r="AN93" s="117"/>
      <c r="AO93" s="116"/>
      <c r="AP93" s="117"/>
      <c r="AQ93" s="116"/>
      <c r="AR93" s="117"/>
      <c r="AS93" s="116"/>
      <c r="AT93" s="117"/>
      <c r="AU93" s="116"/>
      <c r="AV93" s="117"/>
      <c r="AW93" s="116"/>
      <c r="AX93" s="117"/>
      <c r="AY93" s="116"/>
      <c r="AZ93" s="117"/>
      <c r="BA93" s="116"/>
      <c r="BB93" s="117"/>
      <c r="BC93" s="116"/>
      <c r="BD93" s="117"/>
      <c r="BE93" s="116"/>
      <c r="BF93" s="117"/>
      <c r="BG93" s="116"/>
      <c r="BH93" s="117"/>
      <c r="BI93" s="116"/>
      <c r="BJ93" s="117"/>
      <c r="BK93" s="116"/>
      <c r="BL93" s="117"/>
      <c r="BM93" s="116"/>
      <c r="BN93" s="117"/>
      <c r="BO93" s="116"/>
      <c r="BP93" s="117"/>
      <c r="BQ93" s="116"/>
      <c r="BR93" s="117"/>
      <c r="BS93" s="116"/>
      <c r="BT93" s="117"/>
      <c r="BU93" s="116"/>
      <c r="BV93" s="117"/>
      <c r="BW93" s="116"/>
      <c r="BX93" s="117"/>
      <c r="BY93" s="116"/>
      <c r="BZ93" s="117"/>
      <c r="CA93" s="116"/>
      <c r="CB93" s="117"/>
      <c r="CC93" s="116"/>
      <c r="CD93" s="117"/>
      <c r="CE93" s="116"/>
      <c r="CF93" s="117"/>
      <c r="CG93" s="116"/>
      <c r="CH93" s="117"/>
      <c r="CI93" s="116"/>
      <c r="CJ93" s="117"/>
      <c r="CK93" s="116"/>
      <c r="CL93" s="117"/>
      <c r="CM93" s="116"/>
      <c r="CN93" s="117"/>
      <c r="CO93" s="116"/>
      <c r="CP93" s="117"/>
      <c r="CQ93" s="116"/>
      <c r="CR93" s="117"/>
      <c r="CS93" s="116"/>
      <c r="CT93" s="117"/>
      <c r="CU93" s="116"/>
      <c r="CV93" s="117"/>
      <c r="CW93" s="116"/>
      <c r="CX93" s="117"/>
      <c r="CY93" s="116"/>
      <c r="CZ93" s="117"/>
      <c r="DA93" s="116"/>
      <c r="DB93" s="117"/>
      <c r="DC93" s="116"/>
      <c r="DD93" s="117"/>
      <c r="DE93" s="116"/>
      <c r="DF93" s="117"/>
      <c r="DG93" s="116"/>
      <c r="DH93" s="117"/>
      <c r="DI93" s="116"/>
      <c r="DJ93" s="117"/>
      <c r="DK93" s="116"/>
      <c r="DL93" s="117"/>
      <c r="DM93" s="116"/>
      <c r="DN93" s="117"/>
      <c r="DO93" s="116"/>
      <c r="DP93" s="117"/>
      <c r="DQ93" s="116"/>
      <c r="DR93" s="117"/>
      <c r="DS93" s="116"/>
      <c r="DT93" s="117"/>
      <c r="DU93" s="116"/>
      <c r="DV93" s="117"/>
    </row>
    <row r="94" spans="1:126" s="3" customFormat="1" ht="56.25" customHeight="1" x14ac:dyDescent="0.2">
      <c r="A94" s="24" t="s">
        <v>198</v>
      </c>
      <c r="B94" s="273" t="s">
        <v>83</v>
      </c>
      <c r="C94" s="274"/>
      <c r="D94" s="25" t="s">
        <v>16</v>
      </c>
      <c r="E94" s="93">
        <v>153052526.69800001</v>
      </c>
      <c r="F94" s="93"/>
      <c r="G94" s="93">
        <v>153052526.69800001</v>
      </c>
      <c r="H94" s="109"/>
      <c r="I94" s="109"/>
      <c r="J94" s="91"/>
      <c r="K94" s="91"/>
    </row>
    <row r="95" spans="1:126" s="5" customFormat="1" ht="44.25" customHeight="1" x14ac:dyDescent="0.2">
      <c r="A95" s="244"/>
      <c r="B95" s="244"/>
      <c r="C95" s="244"/>
      <c r="D95" s="244"/>
      <c r="E95" s="244"/>
      <c r="F95" s="244"/>
      <c r="G95" s="244"/>
      <c r="H95" s="244"/>
      <c r="I95" s="244"/>
      <c r="J95" s="244"/>
      <c r="K95" s="244"/>
    </row>
    <row r="96" spans="1:126" s="2" customFormat="1" ht="30" x14ac:dyDescent="0.4">
      <c r="A96" s="47" t="s">
        <v>84</v>
      </c>
      <c r="B96" s="47"/>
      <c r="C96" s="47"/>
      <c r="D96" s="47" t="s">
        <v>85</v>
      </c>
      <c r="E96" s="47"/>
      <c r="F96" s="47"/>
      <c r="G96" s="75"/>
      <c r="H96" s="47"/>
      <c r="I96" s="47" t="s">
        <v>86</v>
      </c>
      <c r="J96" s="47"/>
      <c r="K96" s="47"/>
    </row>
    <row r="97" spans="1:11" s="2" customFormat="1" ht="30.75" x14ac:dyDescent="0.45">
      <c r="A97" s="48"/>
      <c r="B97" s="48"/>
      <c r="C97" s="48"/>
      <c r="D97" s="48"/>
      <c r="E97" s="48"/>
      <c r="F97" s="48"/>
      <c r="G97" s="123"/>
      <c r="H97" s="48"/>
      <c r="I97" s="48"/>
      <c r="J97" s="48"/>
      <c r="K97" s="48"/>
    </row>
    <row r="98" spans="1:11" s="54" customFormat="1" ht="40.5" customHeight="1" x14ac:dyDescent="0.55000000000000004">
      <c r="A98" s="57" t="s">
        <v>109</v>
      </c>
      <c r="B98" s="53"/>
      <c r="C98" s="53"/>
      <c r="D98" s="57" t="s">
        <v>138</v>
      </c>
      <c r="E98" s="53"/>
      <c r="F98" s="53"/>
      <c r="G98" s="124"/>
      <c r="H98" s="53"/>
      <c r="I98" s="57" t="s">
        <v>87</v>
      </c>
      <c r="J98" s="53"/>
      <c r="K98" s="53"/>
    </row>
    <row r="99" spans="1:11" s="54" customFormat="1" ht="120" customHeight="1" x14ac:dyDescent="0.55000000000000004">
      <c r="A99" s="53"/>
      <c r="B99" s="53"/>
      <c r="C99" s="53"/>
      <c r="D99" s="53"/>
      <c r="E99" s="53"/>
      <c r="F99" s="53"/>
      <c r="G99" s="53"/>
      <c r="H99" s="53"/>
      <c r="I99" s="219" t="s">
        <v>163</v>
      </c>
      <c r="J99" s="219"/>
      <c r="K99" s="219"/>
    </row>
    <row r="100" spans="1:11" s="54" customFormat="1" ht="40.5" x14ac:dyDescent="0.55000000000000004">
      <c r="A100" s="53"/>
      <c r="B100" s="53"/>
      <c r="C100" s="53"/>
      <c r="D100" s="53"/>
      <c r="E100" s="53"/>
      <c r="F100" s="53"/>
      <c r="G100" s="53"/>
      <c r="H100" s="53"/>
      <c r="I100" s="53"/>
      <c r="J100" s="53"/>
      <c r="K100" s="53"/>
    </row>
    <row r="101" spans="1:11" s="2" customFormat="1" ht="39" customHeight="1" x14ac:dyDescent="0.5">
      <c r="A101" s="220"/>
      <c r="B101" s="220"/>
      <c r="C101" s="220"/>
      <c r="D101" s="48" t="s">
        <v>88</v>
      </c>
      <c r="E101" s="48"/>
      <c r="F101" s="48"/>
      <c r="G101" s="48"/>
      <c r="H101" s="48"/>
      <c r="I101" s="48"/>
      <c r="J101" s="48"/>
      <c r="K101" s="48"/>
    </row>
    <row r="102" spans="1:11" s="2" customFormat="1" ht="35.25" x14ac:dyDescent="0.5">
      <c r="A102" s="49"/>
      <c r="B102" s="50"/>
      <c r="C102" s="50"/>
      <c r="D102" s="48" t="s">
        <v>89</v>
      </c>
      <c r="E102" s="48"/>
      <c r="F102" s="48"/>
      <c r="G102" s="48"/>
      <c r="H102" s="48"/>
      <c r="I102" s="57" t="s">
        <v>175</v>
      </c>
      <c r="J102" s="48"/>
      <c r="K102" s="48"/>
    </row>
    <row r="103" spans="1:11" s="2" customFormat="1" ht="30.75" x14ac:dyDescent="0.45">
      <c r="A103" s="51"/>
      <c r="B103" s="48"/>
      <c r="C103" s="48"/>
      <c r="D103" s="48"/>
      <c r="E103" s="48"/>
      <c r="F103" s="48"/>
      <c r="G103" s="48"/>
      <c r="H103" s="48"/>
      <c r="I103" s="48"/>
      <c r="J103" s="48"/>
      <c r="K103" s="48"/>
    </row>
    <row r="104" spans="1:11" s="2" customFormat="1" ht="30.75" x14ac:dyDescent="0.45">
      <c r="A104" s="52" t="s">
        <v>90</v>
      </c>
      <c r="B104" s="48"/>
      <c r="C104" s="52"/>
      <c r="D104" s="48"/>
      <c r="E104" s="52" t="s">
        <v>90</v>
      </c>
      <c r="F104" s="48"/>
      <c r="G104" s="48"/>
      <c r="H104" s="48"/>
      <c r="I104" s="48"/>
      <c r="J104" s="52" t="s">
        <v>90</v>
      </c>
      <c r="K104" s="48"/>
    </row>
    <row r="105" spans="1:11" s="2" customFormat="1" ht="23.25" x14ac:dyDescent="0.35">
      <c r="A105" s="10"/>
      <c r="B105" s="10"/>
      <c r="C105" s="9"/>
      <c r="D105" s="9"/>
      <c r="E105" s="9"/>
      <c r="F105" s="9"/>
      <c r="G105" s="9"/>
      <c r="H105" s="9"/>
      <c r="I105" s="9"/>
      <c r="J105" s="9"/>
      <c r="K105" s="9"/>
    </row>
    <row r="106" spans="1:11" s="2" customFormat="1" ht="23.25" x14ac:dyDescent="0.35">
      <c r="A106" s="10"/>
      <c r="B106" s="10"/>
      <c r="C106" s="7"/>
      <c r="D106" s="9"/>
      <c r="E106" s="9"/>
      <c r="F106" s="9"/>
      <c r="G106" s="9"/>
      <c r="H106" s="9"/>
      <c r="I106" s="9"/>
      <c r="J106" s="9"/>
      <c r="K106" s="9"/>
    </row>
    <row r="107" spans="1:11" s="2" customFormat="1" ht="15.75" x14ac:dyDescent="0.25">
      <c r="A107" s="11"/>
      <c r="B107" s="11"/>
      <c r="F107" s="8"/>
      <c r="G107" s="8"/>
      <c r="H107" s="8"/>
      <c r="I107" s="8"/>
      <c r="J107" s="8"/>
      <c r="K107" s="8"/>
    </row>
    <row r="108" spans="1:11" s="2" customFormat="1" ht="15.75" x14ac:dyDescent="0.25">
      <c r="A108" s="11"/>
      <c r="B108" s="11"/>
      <c r="F108" s="8"/>
      <c r="G108" s="8"/>
      <c r="H108" s="8"/>
      <c r="I108" s="8"/>
      <c r="J108" s="8"/>
      <c r="K108" s="8"/>
    </row>
    <row r="109" spans="1:11" s="2" customFormat="1" ht="15.75" x14ac:dyDescent="0.25">
      <c r="A109" s="11"/>
      <c r="B109" s="11"/>
      <c r="F109" s="8"/>
      <c r="G109" s="8"/>
      <c r="H109" s="8"/>
      <c r="I109" s="221"/>
      <c r="J109" s="222"/>
      <c r="K109" s="8"/>
    </row>
    <row r="110" spans="1:11" s="2" customFormat="1" ht="15.75" x14ac:dyDescent="0.25">
      <c r="A110" s="11"/>
      <c r="B110" s="11"/>
      <c r="F110" s="8"/>
      <c r="G110" s="8"/>
      <c r="H110" s="8"/>
      <c r="I110" s="8"/>
      <c r="J110" s="8"/>
      <c r="K110" s="8"/>
    </row>
    <row r="111" spans="1:11" s="2" customFormat="1" ht="15.75" x14ac:dyDescent="0.25">
      <c r="A111" s="11"/>
      <c r="B111" s="11"/>
      <c r="C111" s="8"/>
      <c r="D111" s="8"/>
      <c r="E111" s="8"/>
      <c r="F111" s="8"/>
      <c r="G111" s="8"/>
      <c r="H111" s="8"/>
      <c r="I111" s="8"/>
      <c r="J111" s="8"/>
      <c r="K111" s="8"/>
    </row>
    <row r="112" spans="1:11" s="2" customFormat="1" ht="15.75" x14ac:dyDescent="0.25">
      <c r="A112" s="11"/>
      <c r="B112" s="11"/>
      <c r="C112" s="8"/>
      <c r="D112" s="8"/>
      <c r="E112" s="8"/>
      <c r="F112" s="8"/>
      <c r="G112" s="8"/>
      <c r="H112" s="8"/>
      <c r="I112" s="8"/>
      <c r="J112" s="8"/>
      <c r="K112" s="8"/>
    </row>
    <row r="113" spans="1:11" s="2" customFormat="1" ht="15.75" x14ac:dyDescent="0.25">
      <c r="A113" s="11"/>
      <c r="B113" s="11"/>
      <c r="C113" s="8"/>
      <c r="D113" s="8"/>
      <c r="E113" s="8"/>
      <c r="F113" s="8"/>
      <c r="G113" s="8"/>
      <c r="H113" s="8"/>
      <c r="I113" s="8"/>
      <c r="J113" s="8"/>
      <c r="K113" s="8"/>
    </row>
    <row r="114" spans="1:11" s="2" customFormat="1" ht="15.75" x14ac:dyDescent="0.25">
      <c r="A114" s="11"/>
      <c r="B114" s="11"/>
      <c r="C114" s="8"/>
      <c r="D114" s="8"/>
      <c r="E114" s="8"/>
      <c r="F114" s="8"/>
      <c r="G114" s="8"/>
      <c r="H114" s="8"/>
      <c r="I114" s="8"/>
      <c r="J114" s="8"/>
      <c r="K114" s="8"/>
    </row>
    <row r="115" spans="1:11" s="2" customFormat="1" ht="15.75" x14ac:dyDescent="0.25">
      <c r="A115" s="11"/>
      <c r="B115" s="11"/>
      <c r="C115" s="8"/>
      <c r="D115" s="8"/>
      <c r="E115" s="8"/>
      <c r="F115" s="8"/>
      <c r="G115" s="8"/>
      <c r="H115" s="8"/>
      <c r="I115" s="8"/>
      <c r="J115" s="8"/>
      <c r="K115" s="8"/>
    </row>
    <row r="116" spans="1:11" s="2" customFormat="1" ht="15.75" x14ac:dyDescent="0.25">
      <c r="A116" s="11"/>
      <c r="B116" s="11"/>
      <c r="C116" s="8"/>
      <c r="D116" s="8"/>
      <c r="E116" s="8"/>
      <c r="F116" s="8"/>
      <c r="G116" s="8"/>
      <c r="H116" s="8"/>
      <c r="I116" s="8"/>
      <c r="J116" s="8"/>
      <c r="K116" s="8"/>
    </row>
    <row r="117" spans="1:11" s="2" customFormat="1" ht="15.75" x14ac:dyDescent="0.25">
      <c r="A117" s="11"/>
      <c r="B117" s="11"/>
      <c r="C117" s="8"/>
      <c r="D117" s="8"/>
      <c r="E117" s="8"/>
      <c r="F117" s="8"/>
      <c r="G117" s="8"/>
      <c r="H117" s="8"/>
      <c r="I117" s="8"/>
      <c r="J117" s="8"/>
      <c r="K117" s="8"/>
    </row>
    <row r="118" spans="1:11" s="2" customFormat="1" ht="15.75" x14ac:dyDescent="0.25">
      <c r="A118" s="11"/>
      <c r="B118" s="11"/>
      <c r="C118" s="8"/>
      <c r="D118" s="8"/>
      <c r="E118" s="8"/>
      <c r="F118" s="8"/>
      <c r="G118" s="8"/>
      <c r="H118" s="8"/>
      <c r="I118" s="8"/>
      <c r="J118" s="8"/>
      <c r="K118" s="8"/>
    </row>
    <row r="119" spans="1:11" s="2" customFormat="1" ht="15.75" x14ac:dyDescent="0.25">
      <c r="A119" s="11"/>
      <c r="B119" s="11"/>
      <c r="C119" s="8"/>
      <c r="D119" s="8"/>
      <c r="E119" s="8"/>
      <c r="F119" s="8"/>
      <c r="G119" s="8"/>
      <c r="H119" s="8"/>
      <c r="I119" s="8"/>
      <c r="J119" s="8"/>
      <c r="K119" s="8"/>
    </row>
    <row r="120" spans="1:11" s="2" customFormat="1" ht="15.75" x14ac:dyDescent="0.25">
      <c r="A120" s="11"/>
      <c r="B120" s="11"/>
      <c r="C120" s="8"/>
      <c r="D120" s="8"/>
      <c r="E120" s="8"/>
      <c r="F120" s="8"/>
      <c r="G120" s="8"/>
      <c r="H120" s="8"/>
      <c r="I120" s="8"/>
      <c r="J120" s="8"/>
      <c r="K120" s="8"/>
    </row>
    <row r="121" spans="1:11" s="2" customFormat="1" x14ac:dyDescent="0.2">
      <c r="A121" s="11"/>
      <c r="B121" s="11"/>
    </row>
    <row r="122" spans="1:11" s="2" customFormat="1" x14ac:dyDescent="0.2">
      <c r="A122" s="11"/>
      <c r="B122" s="11"/>
    </row>
    <row r="123" spans="1:11" s="2" customFormat="1" x14ac:dyDescent="0.2">
      <c r="A123" s="11"/>
      <c r="B123" s="11"/>
    </row>
    <row r="124" spans="1:11" s="2" customFormat="1" x14ac:dyDescent="0.2">
      <c r="A124" s="11"/>
      <c r="B124" s="11"/>
      <c r="J124" s="12"/>
    </row>
    <row r="125" spans="1:11" s="2" customFormat="1" x14ac:dyDescent="0.2">
      <c r="A125" s="11"/>
      <c r="B125" s="11"/>
    </row>
    <row r="126" spans="1:11" s="2" customFormat="1" x14ac:dyDescent="0.2">
      <c r="A126" s="11"/>
      <c r="B126" s="11"/>
    </row>
    <row r="127" spans="1:11" s="2" customFormat="1" x14ac:dyDescent="0.2">
      <c r="A127" s="11"/>
      <c r="B127" s="11"/>
    </row>
    <row r="128" spans="1:11" s="2" customFormat="1" x14ac:dyDescent="0.2">
      <c r="A128" s="11"/>
      <c r="B128" s="11"/>
    </row>
    <row r="129" spans="1:2" s="2" customFormat="1" x14ac:dyDescent="0.2">
      <c r="A129" s="11"/>
      <c r="B129" s="11"/>
    </row>
    <row r="130" spans="1:2" s="2" customFormat="1" x14ac:dyDescent="0.2">
      <c r="A130" s="11"/>
      <c r="B130" s="11"/>
    </row>
    <row r="131" spans="1:2" s="2" customFormat="1" x14ac:dyDescent="0.2">
      <c r="A131" s="11"/>
      <c r="B131" s="11"/>
    </row>
    <row r="132" spans="1:2" s="2" customFormat="1" x14ac:dyDescent="0.2">
      <c r="A132" s="11"/>
      <c r="B132" s="11"/>
    </row>
    <row r="133" spans="1:2" s="2" customFormat="1" x14ac:dyDescent="0.2">
      <c r="A133" s="11"/>
      <c r="B133" s="11"/>
    </row>
    <row r="134" spans="1:2" s="2" customFormat="1" x14ac:dyDescent="0.2">
      <c r="A134" s="11"/>
      <c r="B134" s="11"/>
    </row>
    <row r="135" spans="1:2" s="2" customFormat="1" x14ac:dyDescent="0.2">
      <c r="A135" s="11"/>
      <c r="B135" s="11"/>
    </row>
    <row r="136" spans="1:2" s="2" customFormat="1" x14ac:dyDescent="0.2">
      <c r="A136" s="11"/>
      <c r="B136" s="11"/>
    </row>
    <row r="137" spans="1:2" s="2" customFormat="1" x14ac:dyDescent="0.2">
      <c r="A137" s="11"/>
      <c r="B137" s="11"/>
    </row>
    <row r="138" spans="1:2" s="2" customFormat="1" x14ac:dyDescent="0.2">
      <c r="A138" s="11"/>
      <c r="B138" s="11"/>
    </row>
    <row r="139" spans="1:2" s="2" customFormat="1" x14ac:dyDescent="0.2">
      <c r="A139" s="11"/>
      <c r="B139" s="11"/>
    </row>
    <row r="140" spans="1:2" s="2" customFormat="1" x14ac:dyDescent="0.2">
      <c r="A140" s="11"/>
      <c r="B140" s="11"/>
    </row>
    <row r="141" spans="1:2" s="2" customFormat="1" x14ac:dyDescent="0.2">
      <c r="A141" s="11"/>
      <c r="B141" s="11"/>
    </row>
    <row r="142" spans="1:2" s="2" customFormat="1" x14ac:dyDescent="0.2">
      <c r="A142" s="11"/>
      <c r="B142" s="11"/>
    </row>
    <row r="143" spans="1:2" s="2" customFormat="1" x14ac:dyDescent="0.2">
      <c r="A143" s="11"/>
      <c r="B143" s="11"/>
    </row>
    <row r="144" spans="1:2" s="2" customFormat="1" x14ac:dyDescent="0.2">
      <c r="A144" s="11"/>
      <c r="B144" s="11"/>
    </row>
    <row r="145" spans="1:2" s="2" customFormat="1" x14ac:dyDescent="0.2">
      <c r="A145" s="11"/>
      <c r="B145" s="11"/>
    </row>
    <row r="146" spans="1:2" s="2" customFormat="1" x14ac:dyDescent="0.2">
      <c r="A146" s="11"/>
      <c r="B146" s="11"/>
    </row>
    <row r="147" spans="1:2" s="2" customFormat="1" x14ac:dyDescent="0.2">
      <c r="A147" s="11"/>
      <c r="B147" s="11"/>
    </row>
    <row r="148" spans="1:2" s="2" customFormat="1" x14ac:dyDescent="0.2">
      <c r="A148" s="11"/>
      <c r="B148" s="11"/>
    </row>
    <row r="149" spans="1:2" s="2" customFormat="1" x14ac:dyDescent="0.2">
      <c r="A149" s="11"/>
      <c r="B149" s="11"/>
    </row>
    <row r="150" spans="1:2" s="2" customFormat="1" x14ac:dyDescent="0.2">
      <c r="A150" s="11"/>
      <c r="B150" s="11"/>
    </row>
    <row r="151" spans="1:2" s="2" customFormat="1" x14ac:dyDescent="0.2">
      <c r="A151" s="11"/>
      <c r="B151" s="11"/>
    </row>
    <row r="152" spans="1:2" s="2" customFormat="1" x14ac:dyDescent="0.2">
      <c r="A152" s="11"/>
      <c r="B152" s="11"/>
    </row>
    <row r="153" spans="1:2" s="2" customFormat="1" x14ac:dyDescent="0.2">
      <c r="A153" s="11"/>
      <c r="B153" s="11"/>
    </row>
    <row r="154" spans="1:2" s="2" customFormat="1" x14ac:dyDescent="0.2">
      <c r="A154" s="11"/>
      <c r="B154" s="11"/>
    </row>
    <row r="155" spans="1:2" s="2" customFormat="1" x14ac:dyDescent="0.2">
      <c r="A155" s="11"/>
      <c r="B155" s="11"/>
    </row>
    <row r="156" spans="1:2" s="2" customFormat="1" x14ac:dyDescent="0.2">
      <c r="A156" s="11"/>
      <c r="B156" s="11"/>
    </row>
    <row r="157" spans="1:2" s="2" customFormat="1" x14ac:dyDescent="0.2">
      <c r="A157" s="11"/>
      <c r="B157" s="11"/>
    </row>
    <row r="158" spans="1:2" s="2" customFormat="1" x14ac:dyDescent="0.2">
      <c r="A158" s="11"/>
      <c r="B158" s="11"/>
    </row>
    <row r="159" spans="1:2" s="2" customFormat="1" x14ac:dyDescent="0.2">
      <c r="A159" s="11"/>
      <c r="B159" s="11"/>
    </row>
    <row r="160" spans="1:2" s="2" customFormat="1" x14ac:dyDescent="0.2">
      <c r="A160" s="11"/>
      <c r="B160" s="11"/>
    </row>
    <row r="161" spans="1:2" s="2" customFormat="1" x14ac:dyDescent="0.2">
      <c r="A161" s="11"/>
      <c r="B161" s="11"/>
    </row>
    <row r="162" spans="1:2" s="2" customFormat="1" x14ac:dyDescent="0.2">
      <c r="A162" s="11"/>
      <c r="B162" s="11"/>
    </row>
    <row r="163" spans="1:2" s="2" customFormat="1" x14ac:dyDescent="0.2">
      <c r="A163" s="11"/>
      <c r="B163" s="11"/>
    </row>
    <row r="164" spans="1:2" s="2" customFormat="1" x14ac:dyDescent="0.2">
      <c r="A164" s="11"/>
      <c r="B164" s="11"/>
    </row>
    <row r="165" spans="1:2" s="2" customFormat="1" x14ac:dyDescent="0.2">
      <c r="A165" s="11"/>
      <c r="B165" s="11"/>
    </row>
    <row r="166" spans="1:2" s="2" customFormat="1" x14ac:dyDescent="0.2">
      <c r="A166" s="11"/>
      <c r="B166" s="11"/>
    </row>
    <row r="167" spans="1:2" s="2" customFormat="1" x14ac:dyDescent="0.2">
      <c r="A167" s="11"/>
      <c r="B167" s="11"/>
    </row>
    <row r="168" spans="1:2" s="2" customFormat="1" x14ac:dyDescent="0.2">
      <c r="A168" s="11"/>
      <c r="B168" s="11"/>
    </row>
    <row r="169" spans="1:2" s="2" customFormat="1" x14ac:dyDescent="0.2">
      <c r="A169" s="11"/>
      <c r="B169" s="11"/>
    </row>
    <row r="170" spans="1:2" s="2" customFormat="1" x14ac:dyDescent="0.2">
      <c r="A170" s="11"/>
      <c r="B170" s="11"/>
    </row>
    <row r="171" spans="1:2" s="2" customFormat="1" x14ac:dyDescent="0.2">
      <c r="A171" s="11"/>
      <c r="B171" s="11"/>
    </row>
    <row r="172" spans="1:2" s="2" customFormat="1" x14ac:dyDescent="0.2">
      <c r="A172" s="11"/>
      <c r="B172" s="11"/>
    </row>
    <row r="173" spans="1:2" s="2" customFormat="1" x14ac:dyDescent="0.2">
      <c r="A173" s="11"/>
      <c r="B173" s="11"/>
    </row>
    <row r="174" spans="1:2" s="2" customFormat="1" x14ac:dyDescent="0.2">
      <c r="A174" s="11"/>
      <c r="B174" s="11"/>
    </row>
    <row r="175" spans="1:2" s="2" customFormat="1" x14ac:dyDescent="0.2">
      <c r="A175" s="11"/>
      <c r="B175" s="11"/>
    </row>
    <row r="176" spans="1:2" s="2" customFormat="1" x14ac:dyDescent="0.2">
      <c r="A176" s="11"/>
      <c r="B176" s="11"/>
    </row>
    <row r="177" spans="1:2" s="2" customFormat="1" x14ac:dyDescent="0.2">
      <c r="A177" s="11"/>
      <c r="B177" s="11"/>
    </row>
    <row r="178" spans="1:2" s="2" customFormat="1" x14ac:dyDescent="0.2">
      <c r="A178" s="11"/>
      <c r="B178" s="11"/>
    </row>
    <row r="179" spans="1:2" s="2" customFormat="1" x14ac:dyDescent="0.2">
      <c r="A179" s="11"/>
      <c r="B179" s="11"/>
    </row>
    <row r="180" spans="1:2" s="2" customFormat="1" x14ac:dyDescent="0.2">
      <c r="A180" s="11"/>
      <c r="B180" s="11"/>
    </row>
    <row r="181" spans="1:2" s="2" customFormat="1" x14ac:dyDescent="0.2">
      <c r="A181" s="11"/>
      <c r="B181" s="11"/>
    </row>
    <row r="182" spans="1:2" s="2" customFormat="1" x14ac:dyDescent="0.2">
      <c r="A182" s="11"/>
      <c r="B182" s="11"/>
    </row>
    <row r="183" spans="1:2" s="2" customFormat="1" x14ac:dyDescent="0.2">
      <c r="A183" s="11"/>
      <c r="B183" s="11"/>
    </row>
    <row r="184" spans="1:2" s="2" customFormat="1" x14ac:dyDescent="0.2">
      <c r="A184" s="11"/>
      <c r="B184" s="11"/>
    </row>
    <row r="185" spans="1:2" s="2" customFormat="1" x14ac:dyDescent="0.2">
      <c r="A185" s="11"/>
      <c r="B185" s="11"/>
    </row>
    <row r="186" spans="1:2" s="2" customFormat="1" x14ac:dyDescent="0.2">
      <c r="A186" s="11"/>
      <c r="B186" s="11"/>
    </row>
    <row r="187" spans="1:2" s="2" customFormat="1" x14ac:dyDescent="0.2">
      <c r="A187" s="11"/>
      <c r="B187" s="11"/>
    </row>
    <row r="188" spans="1:2" s="2" customFormat="1" x14ac:dyDescent="0.2">
      <c r="A188" s="11"/>
      <c r="B188" s="11"/>
    </row>
    <row r="189" spans="1:2" s="2" customFormat="1" x14ac:dyDescent="0.2">
      <c r="A189" s="11"/>
      <c r="B189" s="11"/>
    </row>
    <row r="190" spans="1:2" s="2" customFormat="1" x14ac:dyDescent="0.2">
      <c r="A190" s="11"/>
      <c r="B190" s="11"/>
    </row>
    <row r="191" spans="1:2" s="2" customFormat="1" x14ac:dyDescent="0.2">
      <c r="A191" s="11"/>
      <c r="B191" s="11"/>
    </row>
    <row r="192" spans="1:2" s="2" customFormat="1" x14ac:dyDescent="0.2">
      <c r="A192" s="11"/>
      <c r="B192" s="11"/>
    </row>
    <row r="193" spans="1:2" s="2" customFormat="1" x14ac:dyDescent="0.2">
      <c r="A193" s="11"/>
      <c r="B193" s="11"/>
    </row>
    <row r="194" spans="1:2" s="2" customFormat="1" x14ac:dyDescent="0.2">
      <c r="A194" s="11"/>
      <c r="B194" s="11"/>
    </row>
    <row r="195" spans="1:2" s="2" customFormat="1" x14ac:dyDescent="0.2">
      <c r="A195" s="11"/>
      <c r="B195" s="11"/>
    </row>
    <row r="196" spans="1:2" s="2" customFormat="1" x14ac:dyDescent="0.2">
      <c r="A196" s="11"/>
      <c r="B196" s="11"/>
    </row>
    <row r="197" spans="1:2" s="2" customFormat="1" x14ac:dyDescent="0.2">
      <c r="A197" s="11"/>
      <c r="B197" s="11"/>
    </row>
    <row r="198" spans="1:2" s="2" customFormat="1" x14ac:dyDescent="0.2">
      <c r="A198" s="11"/>
      <c r="B198" s="11"/>
    </row>
    <row r="199" spans="1:2" s="2" customFormat="1" x14ac:dyDescent="0.2">
      <c r="A199" s="11"/>
      <c r="B199" s="11"/>
    </row>
    <row r="200" spans="1:2" s="2" customFormat="1" x14ac:dyDescent="0.2">
      <c r="A200" s="11"/>
      <c r="B200" s="11"/>
    </row>
    <row r="201" spans="1:2" s="2" customFormat="1" x14ac:dyDescent="0.2">
      <c r="A201" s="11"/>
      <c r="B201" s="11"/>
    </row>
    <row r="202" spans="1:2" s="2" customFormat="1" x14ac:dyDescent="0.2">
      <c r="A202" s="11"/>
      <c r="B202" s="11"/>
    </row>
    <row r="203" spans="1:2" s="2" customFormat="1" x14ac:dyDescent="0.2">
      <c r="A203" s="11"/>
      <c r="B203" s="11"/>
    </row>
    <row r="204" spans="1:2" s="2" customFormat="1" x14ac:dyDescent="0.2">
      <c r="A204" s="11"/>
      <c r="B204" s="11"/>
    </row>
    <row r="205" spans="1:2" s="2" customFormat="1" x14ac:dyDescent="0.2">
      <c r="A205" s="11"/>
      <c r="B205" s="11"/>
    </row>
    <row r="206" spans="1:2" s="2" customFormat="1" x14ac:dyDescent="0.2">
      <c r="A206" s="11"/>
      <c r="B206" s="11"/>
    </row>
    <row r="207" spans="1:2" s="2" customFormat="1" x14ac:dyDescent="0.2">
      <c r="A207" s="11"/>
      <c r="B207" s="11"/>
    </row>
    <row r="208" spans="1:2" s="2" customFormat="1" x14ac:dyDescent="0.2">
      <c r="A208" s="11"/>
      <c r="B208" s="11"/>
    </row>
    <row r="209" spans="1:2" s="2" customFormat="1" x14ac:dyDescent="0.2">
      <c r="A209" s="11"/>
      <c r="B209" s="11"/>
    </row>
    <row r="210" spans="1:2" s="2" customFormat="1" x14ac:dyDescent="0.2">
      <c r="A210" s="11"/>
      <c r="B210" s="11"/>
    </row>
    <row r="211" spans="1:2" s="2" customFormat="1" x14ac:dyDescent="0.2">
      <c r="A211" s="11"/>
      <c r="B211" s="11"/>
    </row>
    <row r="212" spans="1:2" s="2" customFormat="1" x14ac:dyDescent="0.2">
      <c r="A212" s="11"/>
      <c r="B212" s="11"/>
    </row>
    <row r="213" spans="1:2" s="2" customFormat="1" x14ac:dyDescent="0.2">
      <c r="A213" s="11"/>
      <c r="B213" s="11"/>
    </row>
    <row r="214" spans="1:2" s="2" customFormat="1" x14ac:dyDescent="0.2">
      <c r="A214" s="11"/>
      <c r="B214" s="11"/>
    </row>
    <row r="215" spans="1:2" s="2" customFormat="1" x14ac:dyDescent="0.2">
      <c r="A215" s="11"/>
      <c r="B215" s="11"/>
    </row>
    <row r="216" spans="1:2" s="2" customFormat="1" x14ac:dyDescent="0.2">
      <c r="A216" s="11"/>
      <c r="B216" s="11"/>
    </row>
    <row r="217" spans="1:2" s="2" customFormat="1" x14ac:dyDescent="0.2">
      <c r="A217" s="11"/>
      <c r="B217" s="11"/>
    </row>
    <row r="218" spans="1:2" s="2" customFormat="1" x14ac:dyDescent="0.2">
      <c r="A218" s="11"/>
      <c r="B218" s="11"/>
    </row>
    <row r="219" spans="1:2" s="2" customFormat="1" x14ac:dyDescent="0.2">
      <c r="A219" s="11"/>
      <c r="B219" s="11"/>
    </row>
    <row r="220" spans="1:2" s="2" customFormat="1" x14ac:dyDescent="0.2">
      <c r="A220" s="11"/>
      <c r="B220" s="11"/>
    </row>
    <row r="221" spans="1:2" s="2" customFormat="1" x14ac:dyDescent="0.2">
      <c r="A221" s="11"/>
      <c r="B221" s="11"/>
    </row>
    <row r="222" spans="1:2" s="2" customFormat="1" x14ac:dyDescent="0.2">
      <c r="A222" s="11"/>
      <c r="B222" s="11"/>
    </row>
    <row r="223" spans="1:2" s="2" customFormat="1" x14ac:dyDescent="0.2">
      <c r="A223" s="11"/>
      <c r="B223" s="11"/>
    </row>
    <row r="224" spans="1:2" s="2" customFormat="1" x14ac:dyDescent="0.2">
      <c r="A224" s="11"/>
      <c r="B224" s="11"/>
    </row>
    <row r="225" spans="1:2" s="2" customFormat="1" x14ac:dyDescent="0.2">
      <c r="A225" s="11"/>
      <c r="B225" s="11"/>
    </row>
    <row r="226" spans="1:2" s="2" customFormat="1" x14ac:dyDescent="0.2">
      <c r="A226" s="11"/>
      <c r="B226" s="11"/>
    </row>
    <row r="227" spans="1:2" s="2" customFormat="1" x14ac:dyDescent="0.2">
      <c r="A227" s="11"/>
      <c r="B227" s="11"/>
    </row>
    <row r="228" spans="1:2" s="2" customFormat="1" x14ac:dyDescent="0.2">
      <c r="A228" s="11"/>
      <c r="B228" s="11"/>
    </row>
    <row r="229" spans="1:2" s="2" customFormat="1" x14ac:dyDescent="0.2">
      <c r="A229" s="11"/>
      <c r="B229" s="11"/>
    </row>
    <row r="230" spans="1:2" s="2" customFormat="1" x14ac:dyDescent="0.2">
      <c r="A230" s="11"/>
      <c r="B230" s="11"/>
    </row>
    <row r="231" spans="1:2" s="2" customFormat="1" x14ac:dyDescent="0.2">
      <c r="A231" s="11"/>
      <c r="B231" s="11"/>
    </row>
    <row r="232" spans="1:2" s="2" customFormat="1" x14ac:dyDescent="0.2">
      <c r="A232" s="11"/>
      <c r="B232" s="11"/>
    </row>
    <row r="233" spans="1:2" s="2" customFormat="1" x14ac:dyDescent="0.2">
      <c r="A233" s="11"/>
      <c r="B233" s="11"/>
    </row>
    <row r="234" spans="1:2" s="2" customFormat="1" x14ac:dyDescent="0.2">
      <c r="A234" s="11"/>
      <c r="B234" s="11"/>
    </row>
    <row r="235" spans="1:2" s="2" customFormat="1" x14ac:dyDescent="0.2">
      <c r="A235" s="11"/>
      <c r="B235" s="11"/>
    </row>
    <row r="236" spans="1:2" s="2" customFormat="1" x14ac:dyDescent="0.2">
      <c r="A236" s="11"/>
      <c r="B236" s="11"/>
    </row>
    <row r="237" spans="1:2" s="2" customFormat="1" x14ac:dyDescent="0.2">
      <c r="A237" s="11"/>
      <c r="B237" s="11"/>
    </row>
    <row r="238" spans="1:2" s="2" customFormat="1" x14ac:dyDescent="0.2">
      <c r="A238" s="11"/>
      <c r="B238" s="11"/>
    </row>
    <row r="239" spans="1:2" s="2" customFormat="1" x14ac:dyDescent="0.2">
      <c r="A239" s="11"/>
      <c r="B239" s="11"/>
    </row>
    <row r="240" spans="1:2" s="2" customFormat="1" x14ac:dyDescent="0.2">
      <c r="A240" s="11"/>
      <c r="B240" s="11"/>
    </row>
    <row r="241" spans="1:2" s="2" customFormat="1" x14ac:dyDescent="0.2">
      <c r="A241" s="11"/>
      <c r="B241" s="11"/>
    </row>
    <row r="242" spans="1:2" s="2" customFormat="1" x14ac:dyDescent="0.2">
      <c r="A242" s="11"/>
      <c r="B242" s="11"/>
    </row>
    <row r="243" spans="1:2" s="2" customFormat="1" x14ac:dyDescent="0.2">
      <c r="A243" s="11"/>
      <c r="B243" s="11"/>
    </row>
    <row r="244" spans="1:2" s="2" customFormat="1" x14ac:dyDescent="0.2">
      <c r="A244" s="11"/>
      <c r="B244" s="11"/>
    </row>
    <row r="245" spans="1:2" s="2" customFormat="1" x14ac:dyDescent="0.2">
      <c r="A245" s="11"/>
      <c r="B245" s="11"/>
    </row>
    <row r="246" spans="1:2" s="2" customFormat="1" x14ac:dyDescent="0.2">
      <c r="A246" s="11"/>
      <c r="B246" s="11"/>
    </row>
    <row r="247" spans="1:2" s="2" customFormat="1" x14ac:dyDescent="0.2">
      <c r="A247" s="11"/>
      <c r="B247" s="11"/>
    </row>
    <row r="248" spans="1:2" s="2" customFormat="1" x14ac:dyDescent="0.2">
      <c r="A248" s="11"/>
      <c r="B248" s="11"/>
    </row>
    <row r="249" spans="1:2" s="2" customFormat="1" x14ac:dyDescent="0.2">
      <c r="A249" s="11"/>
      <c r="B249" s="11"/>
    </row>
    <row r="250" spans="1:2" s="2" customFormat="1" x14ac:dyDescent="0.2">
      <c r="A250" s="11"/>
      <c r="B250" s="11"/>
    </row>
    <row r="251" spans="1:2" s="2" customFormat="1" x14ac:dyDescent="0.2">
      <c r="A251" s="11"/>
      <c r="B251" s="11"/>
    </row>
    <row r="252" spans="1:2" s="2" customFormat="1" x14ac:dyDescent="0.2">
      <c r="A252" s="11"/>
      <c r="B252" s="11"/>
    </row>
    <row r="253" spans="1:2" s="2" customFormat="1" x14ac:dyDescent="0.2">
      <c r="A253" s="11"/>
      <c r="B253" s="11"/>
    </row>
    <row r="254" spans="1:2" s="2" customFormat="1" x14ac:dyDescent="0.2">
      <c r="A254" s="11"/>
      <c r="B254" s="11"/>
    </row>
    <row r="255" spans="1:2" s="2" customFormat="1" x14ac:dyDescent="0.2">
      <c r="A255" s="11"/>
      <c r="B255" s="11"/>
    </row>
    <row r="256" spans="1:2" s="2" customFormat="1" x14ac:dyDescent="0.2">
      <c r="A256" s="11"/>
      <c r="B256" s="11"/>
    </row>
    <row r="257" spans="1:2" s="2" customFormat="1" x14ac:dyDescent="0.2">
      <c r="A257" s="11"/>
      <c r="B257" s="11"/>
    </row>
    <row r="258" spans="1:2" s="2" customFormat="1" x14ac:dyDescent="0.2">
      <c r="A258" s="11"/>
      <c r="B258" s="11"/>
    </row>
    <row r="259" spans="1:2" s="2" customFormat="1" x14ac:dyDescent="0.2">
      <c r="A259" s="11"/>
      <c r="B259" s="11"/>
    </row>
    <row r="260" spans="1:2" s="2" customFormat="1" x14ac:dyDescent="0.2">
      <c r="A260" s="11"/>
      <c r="B260" s="11"/>
    </row>
    <row r="261" spans="1:2" s="2" customFormat="1" x14ac:dyDescent="0.2">
      <c r="A261" s="11"/>
      <c r="B261" s="11"/>
    </row>
    <row r="262" spans="1:2" s="2" customFormat="1" x14ac:dyDescent="0.2">
      <c r="A262" s="11"/>
      <c r="B262" s="11"/>
    </row>
    <row r="263" spans="1:2" s="2" customFormat="1" x14ac:dyDescent="0.2">
      <c r="A263" s="11"/>
      <c r="B263" s="11"/>
    </row>
    <row r="264" spans="1:2" s="2" customFormat="1" x14ac:dyDescent="0.2">
      <c r="A264" s="11"/>
      <c r="B264" s="11"/>
    </row>
    <row r="265" spans="1:2" s="2" customFormat="1" x14ac:dyDescent="0.2">
      <c r="A265" s="11"/>
      <c r="B265" s="11"/>
    </row>
    <row r="266" spans="1:2" s="2" customFormat="1" x14ac:dyDescent="0.2">
      <c r="A266" s="11"/>
      <c r="B266" s="11"/>
    </row>
    <row r="267" spans="1:2" s="2" customFormat="1" x14ac:dyDescent="0.2">
      <c r="A267" s="11"/>
      <c r="B267" s="11"/>
    </row>
    <row r="268" spans="1:2" s="2" customFormat="1" x14ac:dyDescent="0.2">
      <c r="A268" s="11"/>
      <c r="B268" s="11"/>
    </row>
    <row r="269" spans="1:2" s="2" customFormat="1" x14ac:dyDescent="0.2">
      <c r="A269" s="11"/>
      <c r="B269" s="11"/>
    </row>
    <row r="270" spans="1:2" s="2" customFormat="1" x14ac:dyDescent="0.2">
      <c r="A270" s="11"/>
      <c r="B270" s="11"/>
    </row>
    <row r="271" spans="1:2" s="2" customFormat="1" x14ac:dyDescent="0.2">
      <c r="A271" s="11"/>
      <c r="B271" s="11"/>
    </row>
    <row r="272" spans="1:2" s="2" customFormat="1" x14ac:dyDescent="0.2">
      <c r="A272" s="11"/>
      <c r="B272" s="11"/>
    </row>
    <row r="273" spans="1:2" s="2" customFormat="1" x14ac:dyDescent="0.2">
      <c r="A273" s="11"/>
      <c r="B273" s="11"/>
    </row>
    <row r="274" spans="1:2" s="2" customFormat="1" x14ac:dyDescent="0.2">
      <c r="A274" s="11"/>
      <c r="B274" s="11"/>
    </row>
    <row r="275" spans="1:2" s="2" customFormat="1" x14ac:dyDescent="0.2">
      <c r="A275" s="11"/>
      <c r="B275" s="11"/>
    </row>
    <row r="276" spans="1:2" s="2" customFormat="1" x14ac:dyDescent="0.2">
      <c r="A276" s="11"/>
      <c r="B276" s="11"/>
    </row>
    <row r="277" spans="1:2" s="2" customFormat="1" x14ac:dyDescent="0.2">
      <c r="A277" s="11"/>
      <c r="B277" s="11"/>
    </row>
    <row r="278" spans="1:2" s="2" customFormat="1" x14ac:dyDescent="0.2">
      <c r="A278" s="11"/>
      <c r="B278" s="11"/>
    </row>
    <row r="279" spans="1:2" s="2" customFormat="1" x14ac:dyDescent="0.2">
      <c r="A279" s="11"/>
      <c r="B279" s="11"/>
    </row>
    <row r="280" spans="1:2" s="2" customFormat="1" x14ac:dyDescent="0.2">
      <c r="A280" s="11"/>
      <c r="B280" s="11"/>
    </row>
    <row r="281" spans="1:2" s="2" customFormat="1" x14ac:dyDescent="0.2">
      <c r="A281" s="11"/>
      <c r="B281" s="11"/>
    </row>
    <row r="282" spans="1:2" s="2" customFormat="1" x14ac:dyDescent="0.2">
      <c r="A282" s="11"/>
      <c r="B282" s="11"/>
    </row>
    <row r="283" spans="1:2" s="2" customFormat="1" x14ac:dyDescent="0.2">
      <c r="A283" s="11"/>
      <c r="B283" s="11"/>
    </row>
    <row r="284" spans="1:2" s="2" customFormat="1" x14ac:dyDescent="0.2">
      <c r="A284" s="11"/>
      <c r="B284" s="11"/>
    </row>
    <row r="285" spans="1:2" s="2" customFormat="1" x14ac:dyDescent="0.2">
      <c r="A285" s="11"/>
      <c r="B285" s="11"/>
    </row>
    <row r="286" spans="1:2" s="2" customFormat="1" x14ac:dyDescent="0.2">
      <c r="A286" s="11"/>
      <c r="B286" s="11"/>
    </row>
    <row r="287" spans="1:2" s="2" customFormat="1" x14ac:dyDescent="0.2">
      <c r="A287" s="11"/>
      <c r="B287" s="11"/>
    </row>
    <row r="288" spans="1:2" s="2" customFormat="1" x14ac:dyDescent="0.2">
      <c r="A288" s="11"/>
      <c r="B288" s="11"/>
    </row>
    <row r="289" spans="1:2" s="2" customFormat="1" x14ac:dyDescent="0.2">
      <c r="A289" s="11"/>
      <c r="B289" s="11"/>
    </row>
    <row r="290" spans="1:2" s="2" customFormat="1" x14ac:dyDescent="0.2">
      <c r="A290" s="11"/>
      <c r="B290" s="11"/>
    </row>
    <row r="291" spans="1:2" s="2" customFormat="1" x14ac:dyDescent="0.2">
      <c r="A291" s="11"/>
      <c r="B291" s="11"/>
    </row>
    <row r="292" spans="1:2" s="2" customFormat="1" x14ac:dyDescent="0.2">
      <c r="A292" s="11"/>
      <c r="B292" s="11"/>
    </row>
    <row r="293" spans="1:2" s="2" customFormat="1" x14ac:dyDescent="0.2">
      <c r="A293" s="11"/>
      <c r="B293" s="11"/>
    </row>
    <row r="294" spans="1:2" s="2" customFormat="1" x14ac:dyDescent="0.2">
      <c r="A294" s="11"/>
      <c r="B294" s="11"/>
    </row>
    <row r="295" spans="1:2" s="2" customFormat="1" x14ac:dyDescent="0.2">
      <c r="A295" s="11"/>
      <c r="B295" s="11"/>
    </row>
    <row r="296" spans="1:2" s="2" customFormat="1" x14ac:dyDescent="0.2">
      <c r="A296" s="11"/>
      <c r="B296" s="11"/>
    </row>
    <row r="297" spans="1:2" s="2" customFormat="1" x14ac:dyDescent="0.2">
      <c r="A297" s="11"/>
      <c r="B297" s="11"/>
    </row>
    <row r="298" spans="1:2" s="2" customFormat="1" x14ac:dyDescent="0.2">
      <c r="A298" s="11"/>
      <c r="B298" s="11"/>
    </row>
    <row r="299" spans="1:2" s="2" customFormat="1" x14ac:dyDescent="0.2">
      <c r="A299" s="11"/>
      <c r="B299" s="11"/>
    </row>
    <row r="300" spans="1:2" s="2" customFormat="1" x14ac:dyDescent="0.2">
      <c r="A300" s="11"/>
      <c r="B300" s="11"/>
    </row>
    <row r="301" spans="1:2" s="2" customFormat="1" x14ac:dyDescent="0.2">
      <c r="A301" s="11"/>
      <c r="B301" s="11"/>
    </row>
    <row r="302" spans="1:2" s="2" customFormat="1" x14ac:dyDescent="0.2">
      <c r="A302" s="11"/>
      <c r="B302" s="11"/>
    </row>
    <row r="303" spans="1:2" s="2" customFormat="1" x14ac:dyDescent="0.2">
      <c r="A303" s="11"/>
      <c r="B303" s="11"/>
    </row>
    <row r="304" spans="1:2" s="2" customFormat="1" x14ac:dyDescent="0.2">
      <c r="A304" s="11"/>
      <c r="B304" s="11"/>
    </row>
    <row r="305" spans="1:2" s="2" customFormat="1" x14ac:dyDescent="0.2">
      <c r="A305" s="11"/>
      <c r="B305" s="11"/>
    </row>
    <row r="306" spans="1:2" s="2" customFormat="1" x14ac:dyDescent="0.2">
      <c r="A306" s="11"/>
      <c r="B306" s="11"/>
    </row>
    <row r="307" spans="1:2" s="2" customFormat="1" x14ac:dyDescent="0.2">
      <c r="A307" s="11"/>
      <c r="B307" s="11"/>
    </row>
    <row r="308" spans="1:2" s="2" customFormat="1" x14ac:dyDescent="0.2">
      <c r="A308" s="11"/>
      <c r="B308" s="11"/>
    </row>
    <row r="309" spans="1:2" s="2" customFormat="1" x14ac:dyDescent="0.2">
      <c r="A309" s="11"/>
      <c r="B309" s="11"/>
    </row>
    <row r="310" spans="1:2" s="2" customFormat="1" x14ac:dyDescent="0.2">
      <c r="A310" s="11"/>
      <c r="B310" s="11"/>
    </row>
    <row r="311" spans="1:2" x14ac:dyDescent="0.2">
      <c r="A311" s="14"/>
      <c r="B311" s="14"/>
    </row>
    <row r="312" spans="1:2" x14ac:dyDescent="0.2">
      <c r="A312" s="14"/>
      <c r="B312" s="14"/>
    </row>
    <row r="313" spans="1:2" x14ac:dyDescent="0.2">
      <c r="A313" s="14"/>
      <c r="B313" s="14"/>
    </row>
    <row r="314" spans="1:2" x14ac:dyDescent="0.2">
      <c r="A314" s="14"/>
      <c r="B314" s="14"/>
    </row>
    <row r="315" spans="1:2" x14ac:dyDescent="0.2">
      <c r="A315" s="14"/>
      <c r="B315" s="14"/>
    </row>
    <row r="316" spans="1:2" x14ac:dyDescent="0.2">
      <c r="A316" s="14"/>
      <c r="B316" s="14"/>
    </row>
    <row r="317" spans="1:2" x14ac:dyDescent="0.2">
      <c r="A317" s="14"/>
      <c r="B317" s="14"/>
    </row>
    <row r="318" spans="1:2" x14ac:dyDescent="0.2">
      <c r="A318" s="14"/>
      <c r="B318" s="14"/>
    </row>
    <row r="319" spans="1:2" x14ac:dyDescent="0.2">
      <c r="A319" s="14"/>
      <c r="B319" s="14"/>
    </row>
    <row r="320" spans="1:2" x14ac:dyDescent="0.2">
      <c r="A320" s="14"/>
      <c r="B320" s="14"/>
    </row>
    <row r="321" spans="1:2" x14ac:dyDescent="0.2">
      <c r="A321" s="14"/>
      <c r="B321" s="14"/>
    </row>
    <row r="322" spans="1:2" x14ac:dyDescent="0.2">
      <c r="A322" s="14"/>
      <c r="B322" s="14"/>
    </row>
    <row r="323" spans="1:2" x14ac:dyDescent="0.2">
      <c r="A323" s="14"/>
      <c r="B323" s="14"/>
    </row>
    <row r="324" spans="1:2" x14ac:dyDescent="0.2">
      <c r="A324" s="14"/>
      <c r="B324" s="14"/>
    </row>
    <row r="325" spans="1:2" x14ac:dyDescent="0.2">
      <c r="A325" s="14"/>
      <c r="B325" s="14"/>
    </row>
    <row r="326" spans="1:2" x14ac:dyDescent="0.2">
      <c r="A326" s="14"/>
      <c r="B326" s="14"/>
    </row>
    <row r="327" spans="1:2" x14ac:dyDescent="0.2">
      <c r="A327" s="14"/>
      <c r="B327" s="14"/>
    </row>
    <row r="328" spans="1:2" x14ac:dyDescent="0.2">
      <c r="A328" s="14"/>
      <c r="B328" s="14"/>
    </row>
    <row r="329" spans="1:2" x14ac:dyDescent="0.2">
      <c r="A329" s="14"/>
      <c r="B329" s="14"/>
    </row>
    <row r="330" spans="1:2" x14ac:dyDescent="0.2">
      <c r="A330" s="14"/>
      <c r="B330" s="14"/>
    </row>
    <row r="331" spans="1:2" x14ac:dyDescent="0.2">
      <c r="A331" s="14"/>
      <c r="B331" s="14"/>
    </row>
    <row r="332" spans="1:2" x14ac:dyDescent="0.2">
      <c r="A332" s="14"/>
      <c r="B332" s="14"/>
    </row>
    <row r="333" spans="1:2" x14ac:dyDescent="0.2">
      <c r="A333" s="14"/>
      <c r="B333" s="14"/>
    </row>
    <row r="334" spans="1:2" x14ac:dyDescent="0.2">
      <c r="A334" s="14"/>
      <c r="B334" s="14"/>
    </row>
    <row r="335" spans="1:2" x14ac:dyDescent="0.2">
      <c r="A335" s="14"/>
      <c r="B335" s="14"/>
    </row>
    <row r="336" spans="1:2" x14ac:dyDescent="0.2">
      <c r="A336" s="14"/>
      <c r="B336" s="14"/>
    </row>
    <row r="337" spans="1:2" x14ac:dyDescent="0.2">
      <c r="A337" s="14"/>
      <c r="B337" s="14"/>
    </row>
    <row r="338" spans="1:2" x14ac:dyDescent="0.2">
      <c r="A338" s="14"/>
      <c r="B338" s="14"/>
    </row>
    <row r="339" spans="1:2" x14ac:dyDescent="0.2">
      <c r="A339" s="14"/>
      <c r="B339" s="14"/>
    </row>
    <row r="340" spans="1:2" x14ac:dyDescent="0.2">
      <c r="A340" s="14"/>
      <c r="B340" s="14"/>
    </row>
    <row r="341" spans="1:2" x14ac:dyDescent="0.2">
      <c r="A341" s="14"/>
      <c r="B341" s="14"/>
    </row>
    <row r="342" spans="1:2" x14ac:dyDescent="0.2">
      <c r="A342" s="14"/>
      <c r="B342" s="14"/>
    </row>
    <row r="343" spans="1:2" x14ac:dyDescent="0.2">
      <c r="A343" s="14"/>
      <c r="B343" s="14"/>
    </row>
    <row r="344" spans="1:2" x14ac:dyDescent="0.2">
      <c r="A344" s="14"/>
      <c r="B344" s="14"/>
    </row>
    <row r="345" spans="1:2" x14ac:dyDescent="0.2">
      <c r="A345" s="14"/>
      <c r="B345" s="14"/>
    </row>
    <row r="346" spans="1:2" x14ac:dyDescent="0.2">
      <c r="A346" s="14"/>
      <c r="B346" s="14"/>
    </row>
    <row r="347" spans="1:2" x14ac:dyDescent="0.2">
      <c r="A347" s="14"/>
      <c r="B347" s="14"/>
    </row>
    <row r="348" spans="1:2" x14ac:dyDescent="0.2">
      <c r="A348" s="14"/>
      <c r="B348" s="14"/>
    </row>
    <row r="349" spans="1:2" x14ac:dyDescent="0.2">
      <c r="A349" s="14"/>
      <c r="B349" s="14"/>
    </row>
    <row r="350" spans="1:2" x14ac:dyDescent="0.2">
      <c r="A350" s="14"/>
      <c r="B350" s="14"/>
    </row>
    <row r="351" spans="1:2" x14ac:dyDescent="0.2">
      <c r="A351" s="14"/>
      <c r="B351" s="14"/>
    </row>
    <row r="352" spans="1:2" x14ac:dyDescent="0.2">
      <c r="A352" s="14"/>
      <c r="B352" s="14"/>
    </row>
    <row r="353" spans="1:2" x14ac:dyDescent="0.2">
      <c r="A353" s="14"/>
      <c r="B353" s="14"/>
    </row>
    <row r="354" spans="1:2" x14ac:dyDescent="0.2">
      <c r="A354" s="14"/>
      <c r="B354" s="14"/>
    </row>
    <row r="355" spans="1:2" x14ac:dyDescent="0.2">
      <c r="A355" s="14"/>
      <c r="B355" s="14"/>
    </row>
    <row r="356" spans="1:2" x14ac:dyDescent="0.2">
      <c r="A356" s="14"/>
      <c r="B356" s="14"/>
    </row>
    <row r="357" spans="1:2" x14ac:dyDescent="0.2">
      <c r="A357" s="14"/>
      <c r="B357" s="14"/>
    </row>
    <row r="358" spans="1:2" x14ac:dyDescent="0.2">
      <c r="A358" s="14"/>
      <c r="B358" s="14"/>
    </row>
    <row r="359" spans="1:2" x14ac:dyDescent="0.2">
      <c r="A359" s="14"/>
      <c r="B359" s="14"/>
    </row>
    <row r="360" spans="1:2" x14ac:dyDescent="0.2">
      <c r="A360" s="14"/>
      <c r="B360" s="14"/>
    </row>
    <row r="361" spans="1:2" x14ac:dyDescent="0.2">
      <c r="A361" s="14"/>
      <c r="B361" s="14"/>
    </row>
    <row r="362" spans="1:2" x14ac:dyDescent="0.2">
      <c r="A362" s="14"/>
      <c r="B362" s="14"/>
    </row>
    <row r="363" spans="1:2" x14ac:dyDescent="0.2">
      <c r="A363" s="14"/>
      <c r="B363" s="14"/>
    </row>
    <row r="364" spans="1:2" x14ac:dyDescent="0.2">
      <c r="A364" s="14"/>
      <c r="B364" s="14"/>
    </row>
    <row r="365" spans="1:2" x14ac:dyDescent="0.2">
      <c r="A365" s="14"/>
      <c r="B365" s="14"/>
    </row>
    <row r="366" spans="1:2" x14ac:dyDescent="0.2">
      <c r="A366" s="14"/>
      <c r="B366" s="14"/>
    </row>
    <row r="367" spans="1:2" x14ac:dyDescent="0.2">
      <c r="A367" s="14"/>
      <c r="B367" s="14"/>
    </row>
    <row r="368" spans="1:2" x14ac:dyDescent="0.2">
      <c r="A368" s="14"/>
      <c r="B368" s="14"/>
    </row>
    <row r="369" spans="1:2" x14ac:dyDescent="0.2">
      <c r="A369" s="14"/>
      <c r="B369" s="14"/>
    </row>
    <row r="370" spans="1:2" x14ac:dyDescent="0.2">
      <c r="A370" s="14"/>
      <c r="B370" s="14"/>
    </row>
    <row r="371" spans="1:2" x14ac:dyDescent="0.2">
      <c r="A371" s="14"/>
      <c r="B371" s="14"/>
    </row>
    <row r="372" spans="1:2" x14ac:dyDescent="0.2">
      <c r="A372" s="14"/>
      <c r="B372" s="14"/>
    </row>
    <row r="373" spans="1:2" x14ac:dyDescent="0.2">
      <c r="A373" s="14"/>
      <c r="B373" s="14"/>
    </row>
    <row r="374" spans="1:2" x14ac:dyDescent="0.2">
      <c r="A374" s="14"/>
      <c r="B374" s="14"/>
    </row>
    <row r="375" spans="1:2" x14ac:dyDescent="0.2">
      <c r="A375" s="14"/>
      <c r="B375" s="14"/>
    </row>
    <row r="376" spans="1:2" x14ac:dyDescent="0.2">
      <c r="A376" s="14"/>
      <c r="B376" s="14"/>
    </row>
  </sheetData>
  <mergeCells count="144">
    <mergeCell ref="E10:K10"/>
    <mergeCell ref="B12:C12"/>
    <mergeCell ref="B13:C13"/>
    <mergeCell ref="H2:K2"/>
    <mergeCell ref="H3:K3"/>
    <mergeCell ref="H4:K4"/>
    <mergeCell ref="A7:K7"/>
    <mergeCell ref="A8:K8"/>
    <mergeCell ref="A9:K9"/>
    <mergeCell ref="B14:C14"/>
    <mergeCell ref="B15:C15"/>
    <mergeCell ref="B16:C16"/>
    <mergeCell ref="B17:C17"/>
    <mergeCell ref="B18:C18"/>
    <mergeCell ref="B19:C19"/>
    <mergeCell ref="A10:A11"/>
    <mergeCell ref="B10:C11"/>
    <mergeCell ref="D10:D11"/>
    <mergeCell ref="B26:C26"/>
    <mergeCell ref="B27:C27"/>
    <mergeCell ref="B28:C28"/>
    <mergeCell ref="B29:C29"/>
    <mergeCell ref="B30:C30"/>
    <mergeCell ref="B31:C31"/>
    <mergeCell ref="B20:C20"/>
    <mergeCell ref="B21:C21"/>
    <mergeCell ref="B22:C22"/>
    <mergeCell ref="B23:C23"/>
    <mergeCell ref="B24:C24"/>
    <mergeCell ref="B25:C25"/>
    <mergeCell ref="B38:C38"/>
    <mergeCell ref="B39:C39"/>
    <mergeCell ref="B40:C40"/>
    <mergeCell ref="B41:C41"/>
    <mergeCell ref="B42:C42"/>
    <mergeCell ref="B43:C43"/>
    <mergeCell ref="B32:C32"/>
    <mergeCell ref="B33:C33"/>
    <mergeCell ref="B34:C34"/>
    <mergeCell ref="B35:C35"/>
    <mergeCell ref="B36:C36"/>
    <mergeCell ref="B37:C37"/>
    <mergeCell ref="B50:C50"/>
    <mergeCell ref="B51:C51"/>
    <mergeCell ref="B52:C52"/>
    <mergeCell ref="B53:C53"/>
    <mergeCell ref="B54:C54"/>
    <mergeCell ref="B55:C55"/>
    <mergeCell ref="B44:C44"/>
    <mergeCell ref="B45:C45"/>
    <mergeCell ref="B46:C46"/>
    <mergeCell ref="B47:C47"/>
    <mergeCell ref="B48:C48"/>
    <mergeCell ref="B49:C49"/>
    <mergeCell ref="B62:C62"/>
    <mergeCell ref="B63:C63"/>
    <mergeCell ref="B64:C64"/>
    <mergeCell ref="B65:C65"/>
    <mergeCell ref="B66:C66"/>
    <mergeCell ref="B67:C67"/>
    <mergeCell ref="B56:C56"/>
    <mergeCell ref="B57:C57"/>
    <mergeCell ref="B58:C58"/>
    <mergeCell ref="B59:C59"/>
    <mergeCell ref="B60:C60"/>
    <mergeCell ref="B61:C61"/>
    <mergeCell ref="B74:C74"/>
    <mergeCell ref="B76:C76"/>
    <mergeCell ref="B77:C77"/>
    <mergeCell ref="B78:C78"/>
    <mergeCell ref="B79:C79"/>
    <mergeCell ref="B80:C80"/>
    <mergeCell ref="B68:C68"/>
    <mergeCell ref="B69:C69"/>
    <mergeCell ref="B70:C70"/>
    <mergeCell ref="B71:C71"/>
    <mergeCell ref="B72:C72"/>
    <mergeCell ref="B73:C73"/>
    <mergeCell ref="S91:T91"/>
    <mergeCell ref="U91:V91"/>
    <mergeCell ref="W91:X91"/>
    <mergeCell ref="Y91:Z91"/>
    <mergeCell ref="AA91:AB91"/>
    <mergeCell ref="AC91:AD91"/>
    <mergeCell ref="B81:C81"/>
    <mergeCell ref="B83:C83"/>
    <mergeCell ref="B90:B91"/>
    <mergeCell ref="M91:N91"/>
    <mergeCell ref="O91:P91"/>
    <mergeCell ref="Q91:R91"/>
    <mergeCell ref="AQ91:AR91"/>
    <mergeCell ref="AS91:AT91"/>
    <mergeCell ref="AU91:AV91"/>
    <mergeCell ref="AW91:AX91"/>
    <mergeCell ref="AY91:AZ91"/>
    <mergeCell ref="BA91:BB91"/>
    <mergeCell ref="AE91:AF91"/>
    <mergeCell ref="AG91:AH91"/>
    <mergeCell ref="AI91:AJ91"/>
    <mergeCell ref="AK91:AL91"/>
    <mergeCell ref="AM91:AN91"/>
    <mergeCell ref="AO91:AP91"/>
    <mergeCell ref="BU91:BV91"/>
    <mergeCell ref="BW91:BX91"/>
    <mergeCell ref="BY91:BZ91"/>
    <mergeCell ref="BC91:BD91"/>
    <mergeCell ref="BE91:BF91"/>
    <mergeCell ref="BG91:BH91"/>
    <mergeCell ref="BI91:BJ91"/>
    <mergeCell ref="BK91:BL91"/>
    <mergeCell ref="BM91:BN91"/>
    <mergeCell ref="DQ91:DR91"/>
    <mergeCell ref="DS91:DT91"/>
    <mergeCell ref="DU91:DV91"/>
    <mergeCell ref="CY91:CZ91"/>
    <mergeCell ref="DA91:DB91"/>
    <mergeCell ref="DC91:DD91"/>
    <mergeCell ref="DE91:DF91"/>
    <mergeCell ref="DG91:DH91"/>
    <mergeCell ref="DI91:DJ91"/>
    <mergeCell ref="B92:B93"/>
    <mergeCell ref="B94:C94"/>
    <mergeCell ref="A95:K95"/>
    <mergeCell ref="I99:K99"/>
    <mergeCell ref="A101:C101"/>
    <mergeCell ref="I109:J109"/>
    <mergeCell ref="DK91:DL91"/>
    <mergeCell ref="DM91:DN91"/>
    <mergeCell ref="DO91:DP91"/>
    <mergeCell ref="CM91:CN91"/>
    <mergeCell ref="CO91:CP91"/>
    <mergeCell ref="CQ91:CR91"/>
    <mergeCell ref="CS91:CT91"/>
    <mergeCell ref="CU91:CV91"/>
    <mergeCell ref="CW91:CX91"/>
    <mergeCell ref="CA91:CB91"/>
    <mergeCell ref="CC91:CD91"/>
    <mergeCell ref="CE91:CF91"/>
    <mergeCell ref="CG91:CH91"/>
    <mergeCell ref="CI91:CJ91"/>
    <mergeCell ref="CK91:CL91"/>
    <mergeCell ref="BO91:BP91"/>
    <mergeCell ref="BQ91:BR91"/>
    <mergeCell ref="BS91:BT91"/>
  </mergeCells>
  <conditionalFormatting sqref="J70:J71 H15:K19 J78:K79">
    <cfRule type="expression" dxfId="162" priority="15">
      <formula>ROUND(H15,0)-H15&lt;&gt;0</formula>
    </cfRule>
  </conditionalFormatting>
  <conditionalFormatting sqref="H37:I37 H33:I34 H28:J32">
    <cfRule type="expression" dxfId="161" priority="14">
      <formula>ROUND(H28,0)-H28&lt;&gt;0</formula>
    </cfRule>
  </conditionalFormatting>
  <conditionalFormatting sqref="H21:K22">
    <cfRule type="expression" dxfId="160" priority="13">
      <formula>ROUND(H21,0)-H21&lt;&gt;0</formula>
    </cfRule>
  </conditionalFormatting>
  <conditionalFormatting sqref="H24">
    <cfRule type="expression" dxfId="159" priority="12">
      <formula>ROUND(H24,0)-H24&lt;&gt;0</formula>
    </cfRule>
  </conditionalFormatting>
  <conditionalFormatting sqref="H36:I36">
    <cfRule type="expression" dxfId="158" priority="11">
      <formula>ROUND(H36,0)-H36&lt;&gt;0</formula>
    </cfRule>
  </conditionalFormatting>
  <conditionalFormatting sqref="K80">
    <cfRule type="expression" dxfId="157" priority="10">
      <formula>ROUND(K80,0)-K80&lt;&gt;0</formula>
    </cfRule>
  </conditionalFormatting>
  <conditionalFormatting sqref="J80">
    <cfRule type="expression" dxfId="156" priority="9">
      <formula>ROUND(J80,0)-J80&lt;&gt;0</formula>
    </cfRule>
  </conditionalFormatting>
  <conditionalFormatting sqref="J69">
    <cfRule type="expression" dxfId="155" priority="8">
      <formula>ROUND(J69,0)-J69&lt;&gt;0</formula>
    </cfRule>
  </conditionalFormatting>
  <conditionalFormatting sqref="J67:K68">
    <cfRule type="expression" dxfId="154" priority="7">
      <formula>ROUND(J67,0)-J67&lt;&gt;0</formula>
    </cfRule>
  </conditionalFormatting>
  <conditionalFormatting sqref="J34 J36">
    <cfRule type="expression" dxfId="153" priority="6">
      <formula>ROUND(J34,0)-J34&lt;&gt;0</formula>
    </cfRule>
  </conditionalFormatting>
  <conditionalFormatting sqref="H25">
    <cfRule type="expression" dxfId="152" priority="5">
      <formula>ROUND(H25,0)-H25&lt;&gt;0</formula>
    </cfRule>
  </conditionalFormatting>
  <conditionalFormatting sqref="H35:I35">
    <cfRule type="expression" dxfId="151" priority="4">
      <formula>ROUND(H35,0)-H35&lt;&gt;0</formula>
    </cfRule>
  </conditionalFormatting>
  <conditionalFormatting sqref="J35">
    <cfRule type="expression" dxfId="150" priority="3">
      <formula>ROUND(J35,0)-J35&lt;&gt;0</formula>
    </cfRule>
  </conditionalFormatting>
  <conditionalFormatting sqref="J33">
    <cfRule type="expression" dxfId="149" priority="2">
      <formula>ROUND(J33,0)-J33&lt;&gt;0</formula>
    </cfRule>
  </conditionalFormatting>
  <conditionalFormatting sqref="J37">
    <cfRule type="expression" dxfId="148" priority="1">
      <formula>ROUND(J37,0)-J37&lt;&gt;0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A377"/>
  <sheetViews>
    <sheetView zoomScale="40" zoomScaleNormal="40" workbookViewId="0">
      <selection activeCell="G93" sqref="G93"/>
    </sheetView>
  </sheetViews>
  <sheetFormatPr defaultColWidth="9.140625" defaultRowHeight="12.75" x14ac:dyDescent="0.2"/>
  <cols>
    <col min="1" max="1" width="21.28515625" style="13" customWidth="1"/>
    <col min="2" max="2" width="48.85546875" style="13" customWidth="1"/>
    <col min="3" max="3" width="96.140625" style="13" customWidth="1"/>
    <col min="4" max="4" width="17.28515625" style="13" customWidth="1"/>
    <col min="5" max="5" width="50.5703125" style="13" customWidth="1"/>
    <col min="6" max="6" width="32.5703125" style="13" customWidth="1"/>
    <col min="7" max="7" width="52.42578125" style="13" customWidth="1"/>
    <col min="8" max="8" width="43.7109375" style="13" customWidth="1"/>
    <col min="9" max="9" width="37.42578125" style="13" customWidth="1"/>
    <col min="10" max="10" width="45.5703125" style="13" customWidth="1"/>
    <col min="11" max="11" width="48.28515625" style="13" customWidth="1"/>
    <col min="12" max="16384" width="9.140625" style="13"/>
  </cols>
  <sheetData>
    <row r="1" spans="1:11" ht="23.25" x14ac:dyDescent="0.3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3.25" x14ac:dyDescent="0.35">
      <c r="A2" s="1"/>
      <c r="B2" s="1"/>
      <c r="C2" s="1"/>
      <c r="D2" s="1"/>
      <c r="E2" s="1"/>
      <c r="F2" s="1"/>
      <c r="G2" s="1"/>
      <c r="H2" s="240" t="s">
        <v>0</v>
      </c>
      <c r="I2" s="240"/>
      <c r="J2" s="240"/>
      <c r="K2" s="240"/>
    </row>
    <row r="3" spans="1:11" ht="23.25" x14ac:dyDescent="0.35">
      <c r="A3" s="1"/>
      <c r="B3" s="1"/>
      <c r="C3" s="1"/>
      <c r="D3" s="1"/>
      <c r="E3" s="1"/>
      <c r="F3" s="1"/>
      <c r="G3" s="1"/>
      <c r="H3" s="240" t="s">
        <v>1</v>
      </c>
      <c r="I3" s="240"/>
      <c r="J3" s="240"/>
      <c r="K3" s="240"/>
    </row>
    <row r="4" spans="1:11" ht="23.25" x14ac:dyDescent="0.35">
      <c r="A4" s="1"/>
      <c r="B4" s="1"/>
      <c r="C4" s="1"/>
      <c r="D4" s="1"/>
      <c r="E4" s="1"/>
      <c r="F4" s="1"/>
      <c r="G4" s="1"/>
      <c r="H4" s="240" t="s">
        <v>2</v>
      </c>
      <c r="I4" s="240"/>
      <c r="J4" s="240"/>
      <c r="K4" s="240"/>
    </row>
    <row r="5" spans="1:11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ht="24" customHeight="1" x14ac:dyDescent="0.45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</row>
    <row r="7" spans="1:11" ht="53.25" x14ac:dyDescent="0.75">
      <c r="A7" s="241" t="s">
        <v>199</v>
      </c>
      <c r="B7" s="241"/>
      <c r="C7" s="241"/>
      <c r="D7" s="241"/>
      <c r="E7" s="242"/>
      <c r="F7" s="242"/>
      <c r="G7" s="242"/>
      <c r="H7" s="242"/>
      <c r="I7" s="242"/>
      <c r="J7" s="242"/>
      <c r="K7" s="242"/>
    </row>
    <row r="8" spans="1:11" ht="51.75" x14ac:dyDescent="0.65">
      <c r="A8" s="241" t="s">
        <v>4</v>
      </c>
      <c r="B8" s="241"/>
      <c r="C8" s="241"/>
      <c r="D8" s="241"/>
      <c r="E8" s="241"/>
      <c r="F8" s="241"/>
      <c r="G8" s="241"/>
      <c r="H8" s="241"/>
      <c r="I8" s="241"/>
      <c r="J8" s="241"/>
      <c r="K8" s="241"/>
    </row>
    <row r="9" spans="1:11" ht="37.5" customHeight="1" x14ac:dyDescent="0.45">
      <c r="A9" s="243" t="s">
        <v>182</v>
      </c>
      <c r="B9" s="243"/>
      <c r="C9" s="96"/>
      <c r="D9" s="96"/>
      <c r="E9" s="97"/>
      <c r="F9" s="97"/>
      <c r="G9" s="97"/>
      <c r="H9" s="97"/>
      <c r="I9" s="97"/>
      <c r="J9" s="97"/>
      <c r="K9" s="98">
        <v>45596</v>
      </c>
    </row>
    <row r="10" spans="1:11" s="2" customFormat="1" ht="32.25" customHeight="1" x14ac:dyDescent="0.2">
      <c r="A10" s="259" t="s">
        <v>5</v>
      </c>
      <c r="B10" s="261" t="s">
        <v>6</v>
      </c>
      <c r="C10" s="262"/>
      <c r="D10" s="265" t="s">
        <v>7</v>
      </c>
      <c r="E10" s="249" t="s">
        <v>8</v>
      </c>
      <c r="F10" s="250"/>
      <c r="G10" s="250"/>
      <c r="H10" s="250"/>
      <c r="I10" s="250"/>
      <c r="J10" s="251"/>
      <c r="K10" s="252"/>
    </row>
    <row r="11" spans="1:11" s="2" customFormat="1" ht="114.75" customHeight="1" x14ac:dyDescent="0.2">
      <c r="A11" s="260"/>
      <c r="B11" s="263"/>
      <c r="C11" s="264"/>
      <c r="D11" s="266"/>
      <c r="E11" s="16" t="s">
        <v>9</v>
      </c>
      <c r="F11" s="16" t="s">
        <v>10</v>
      </c>
      <c r="G11" s="114" t="s">
        <v>11</v>
      </c>
      <c r="H11" s="114" t="s">
        <v>12</v>
      </c>
      <c r="I11" s="114" t="s">
        <v>13</v>
      </c>
      <c r="J11" s="114" t="s">
        <v>14</v>
      </c>
      <c r="K11" s="114" t="s">
        <v>15</v>
      </c>
    </row>
    <row r="12" spans="1:11" s="2" customFormat="1" ht="25.5" hidden="1" customHeight="1" x14ac:dyDescent="0.4">
      <c r="A12" s="18">
        <v>1</v>
      </c>
      <c r="B12" s="239">
        <v>2</v>
      </c>
      <c r="C12" s="239"/>
      <c r="D12" s="19">
        <v>3</v>
      </c>
      <c r="E12" s="20">
        <v>4</v>
      </c>
      <c r="F12" s="20">
        <v>5</v>
      </c>
      <c r="G12" s="19">
        <v>6</v>
      </c>
      <c r="H12" s="19">
        <v>7</v>
      </c>
      <c r="I12" s="19">
        <v>8</v>
      </c>
      <c r="J12" s="19">
        <v>9</v>
      </c>
      <c r="K12" s="19">
        <v>10</v>
      </c>
    </row>
    <row r="13" spans="1:11" s="3" customFormat="1" ht="62.25" customHeight="1" x14ac:dyDescent="0.2">
      <c r="A13" s="21">
        <v>1</v>
      </c>
      <c r="B13" s="253" t="s">
        <v>115</v>
      </c>
      <c r="C13" s="254"/>
      <c r="D13" s="22" t="s">
        <v>16</v>
      </c>
      <c r="E13" s="23">
        <v>169078461</v>
      </c>
      <c r="F13" s="23"/>
      <c r="G13" s="23">
        <v>169078461</v>
      </c>
      <c r="H13" s="23">
        <v>150794740</v>
      </c>
      <c r="I13" s="23">
        <v>4263427</v>
      </c>
      <c r="J13" s="23">
        <v>14020294</v>
      </c>
      <c r="K13" s="23"/>
    </row>
    <row r="14" spans="1:11" s="3" customFormat="1" ht="65.25" customHeight="1" x14ac:dyDescent="0.2">
      <c r="A14" s="24" t="s">
        <v>17</v>
      </c>
      <c r="B14" s="255" t="s">
        <v>139</v>
      </c>
      <c r="C14" s="256"/>
      <c r="D14" s="25" t="s">
        <v>16</v>
      </c>
      <c r="E14" s="26">
        <v>128241716</v>
      </c>
      <c r="F14" s="26"/>
      <c r="G14" s="26">
        <v>128241716</v>
      </c>
      <c r="H14" s="26">
        <v>117776336</v>
      </c>
      <c r="I14" s="26">
        <v>4263427</v>
      </c>
      <c r="J14" s="26">
        <v>6201953</v>
      </c>
      <c r="K14" s="26"/>
    </row>
    <row r="15" spans="1:11" s="3" customFormat="1" ht="63.75" customHeight="1" x14ac:dyDescent="0.2">
      <c r="A15" s="27" t="s">
        <v>18</v>
      </c>
      <c r="B15" s="257" t="s">
        <v>141</v>
      </c>
      <c r="C15" s="258"/>
      <c r="D15" s="28" t="s">
        <v>16</v>
      </c>
      <c r="E15" s="104">
        <v>9987843</v>
      </c>
      <c r="F15" s="104"/>
      <c r="G15" s="104">
        <v>9987843</v>
      </c>
      <c r="H15" s="104">
        <v>9861401</v>
      </c>
      <c r="I15" s="104"/>
      <c r="J15" s="104">
        <v>126442</v>
      </c>
      <c r="K15" s="104"/>
    </row>
    <row r="16" spans="1:11" s="3" customFormat="1" ht="61.5" customHeight="1" x14ac:dyDescent="0.2">
      <c r="A16" s="27" t="s">
        <v>19</v>
      </c>
      <c r="B16" s="257" t="s">
        <v>142</v>
      </c>
      <c r="C16" s="258"/>
      <c r="D16" s="28" t="s">
        <v>16</v>
      </c>
      <c r="E16" s="104">
        <v>88697907</v>
      </c>
      <c r="F16" s="104"/>
      <c r="G16" s="104">
        <v>88697907</v>
      </c>
      <c r="H16" s="104">
        <v>82275291</v>
      </c>
      <c r="I16" s="104">
        <v>4263427</v>
      </c>
      <c r="J16" s="104">
        <v>2159189</v>
      </c>
      <c r="K16" s="104"/>
    </row>
    <row r="17" spans="1:11" s="3" customFormat="1" ht="59.25" customHeight="1" x14ac:dyDescent="0.2">
      <c r="A17" s="27" t="s">
        <v>20</v>
      </c>
      <c r="B17" s="247" t="s">
        <v>143</v>
      </c>
      <c r="C17" s="248"/>
      <c r="D17" s="28" t="s">
        <v>16</v>
      </c>
      <c r="E17" s="104">
        <v>15686828</v>
      </c>
      <c r="F17" s="104"/>
      <c r="G17" s="104">
        <v>15686828</v>
      </c>
      <c r="H17" s="104">
        <v>15686828</v>
      </c>
      <c r="I17" s="104"/>
      <c r="J17" s="104"/>
      <c r="K17" s="104"/>
    </row>
    <row r="18" spans="1:11" s="3" customFormat="1" ht="59.25" customHeight="1" x14ac:dyDescent="0.2">
      <c r="A18" s="27" t="s">
        <v>21</v>
      </c>
      <c r="B18" s="257" t="s">
        <v>144</v>
      </c>
      <c r="C18" s="258"/>
      <c r="D18" s="28" t="s">
        <v>16</v>
      </c>
      <c r="E18" s="104">
        <v>13493697</v>
      </c>
      <c r="F18" s="104"/>
      <c r="G18" s="104">
        <v>13493697</v>
      </c>
      <c r="H18" s="104">
        <v>9577375</v>
      </c>
      <c r="I18" s="104"/>
      <c r="J18" s="104">
        <v>3916322</v>
      </c>
      <c r="K18" s="104"/>
    </row>
    <row r="19" spans="1:11" s="3" customFormat="1" ht="85.5" customHeight="1" x14ac:dyDescent="0.2">
      <c r="A19" s="27" t="s">
        <v>22</v>
      </c>
      <c r="B19" s="283" t="s">
        <v>140</v>
      </c>
      <c r="C19" s="284"/>
      <c r="D19" s="28" t="s">
        <v>16</v>
      </c>
      <c r="E19" s="104">
        <v>375441</v>
      </c>
      <c r="F19" s="104"/>
      <c r="G19" s="104">
        <v>375441</v>
      </c>
      <c r="H19" s="104">
        <v>375441</v>
      </c>
      <c r="I19" s="104"/>
      <c r="J19" s="104"/>
      <c r="K19" s="104"/>
    </row>
    <row r="20" spans="1:11" s="3" customFormat="1" ht="62.25" customHeight="1" x14ac:dyDescent="0.2">
      <c r="A20" s="24" t="s">
        <v>23</v>
      </c>
      <c r="B20" s="255" t="s">
        <v>24</v>
      </c>
      <c r="C20" s="256"/>
      <c r="D20" s="25" t="s">
        <v>16</v>
      </c>
      <c r="E20" s="30">
        <v>13174979</v>
      </c>
      <c r="F20" s="30"/>
      <c r="G20" s="26">
        <v>13174979</v>
      </c>
      <c r="H20" s="26">
        <v>13174979</v>
      </c>
      <c r="I20" s="26"/>
      <c r="J20" s="26"/>
      <c r="K20" s="26"/>
    </row>
    <row r="21" spans="1:11" s="3" customFormat="1" ht="56.25" customHeight="1" x14ac:dyDescent="0.2">
      <c r="A21" s="27" t="s">
        <v>25</v>
      </c>
      <c r="B21" s="257" t="s">
        <v>26</v>
      </c>
      <c r="C21" s="258"/>
      <c r="D21" s="28" t="s">
        <v>16</v>
      </c>
      <c r="E21" s="104">
        <v>13174979</v>
      </c>
      <c r="F21" s="104"/>
      <c r="G21" s="104">
        <v>13174979</v>
      </c>
      <c r="H21" s="104">
        <v>13174979</v>
      </c>
      <c r="I21" s="104"/>
      <c r="J21" s="104"/>
      <c r="K21" s="104"/>
    </row>
    <row r="22" spans="1:11" s="3" customFormat="1" ht="62.25" customHeight="1" x14ac:dyDescent="0.2">
      <c r="A22" s="27" t="s">
        <v>27</v>
      </c>
      <c r="B22" s="257" t="s">
        <v>28</v>
      </c>
      <c r="C22" s="258"/>
      <c r="D22" s="28" t="s">
        <v>16</v>
      </c>
      <c r="E22" s="104"/>
      <c r="F22" s="104"/>
      <c r="G22" s="104"/>
      <c r="H22" s="104"/>
      <c r="I22" s="104"/>
      <c r="J22" s="104"/>
      <c r="K22" s="104"/>
    </row>
    <row r="23" spans="1:11" s="3" customFormat="1" ht="78.75" customHeight="1" x14ac:dyDescent="0.2">
      <c r="A23" s="24" t="s">
        <v>29</v>
      </c>
      <c r="B23" s="255" t="s">
        <v>30</v>
      </c>
      <c r="C23" s="256"/>
      <c r="D23" s="25" t="s">
        <v>16</v>
      </c>
      <c r="E23" s="30">
        <v>7027143</v>
      </c>
      <c r="F23" s="30"/>
      <c r="G23" s="26">
        <v>7027143</v>
      </c>
      <c r="H23" s="26">
        <v>7027143</v>
      </c>
      <c r="I23" s="26"/>
      <c r="J23" s="26"/>
      <c r="K23" s="26"/>
    </row>
    <row r="24" spans="1:11" s="3" customFormat="1" ht="87.75" customHeight="1" x14ac:dyDescent="0.2">
      <c r="A24" s="27" t="s">
        <v>31</v>
      </c>
      <c r="B24" s="257" t="s">
        <v>173</v>
      </c>
      <c r="C24" s="258"/>
      <c r="D24" s="28" t="s">
        <v>16</v>
      </c>
      <c r="E24" s="104">
        <v>4241652</v>
      </c>
      <c r="F24" s="104"/>
      <c r="G24" s="104">
        <v>4241652</v>
      </c>
      <c r="H24" s="104">
        <v>4241652</v>
      </c>
      <c r="I24" s="104"/>
      <c r="J24" s="104"/>
      <c r="K24" s="104"/>
    </row>
    <row r="25" spans="1:11" s="3" customFormat="1" ht="59.25" customHeight="1" x14ac:dyDescent="0.2">
      <c r="A25" s="27" t="s">
        <v>32</v>
      </c>
      <c r="B25" s="257" t="s">
        <v>174</v>
      </c>
      <c r="C25" s="258"/>
      <c r="D25" s="28" t="s">
        <v>16</v>
      </c>
      <c r="E25" s="104">
        <v>2785491</v>
      </c>
      <c r="F25" s="104"/>
      <c r="G25" s="29">
        <v>2785491</v>
      </c>
      <c r="H25" s="104">
        <v>2785491</v>
      </c>
      <c r="I25" s="104"/>
      <c r="J25" s="104"/>
      <c r="K25" s="104"/>
    </row>
    <row r="26" spans="1:11" s="3" customFormat="1" ht="61.5" customHeight="1" x14ac:dyDescent="0.2">
      <c r="A26" s="27" t="s">
        <v>33</v>
      </c>
      <c r="B26" s="257" t="s">
        <v>34</v>
      </c>
      <c r="C26" s="258"/>
      <c r="D26" s="28" t="s">
        <v>16</v>
      </c>
      <c r="E26" s="104">
        <v>0</v>
      </c>
      <c r="F26" s="104"/>
      <c r="G26" s="29">
        <v>0</v>
      </c>
      <c r="H26" s="104"/>
      <c r="I26" s="104"/>
      <c r="J26" s="104"/>
      <c r="K26" s="104"/>
    </row>
    <row r="27" spans="1:11" s="3" customFormat="1" ht="65.25" customHeight="1" x14ac:dyDescent="0.2">
      <c r="A27" s="24" t="s">
        <v>35</v>
      </c>
      <c r="B27" s="255" t="s">
        <v>36</v>
      </c>
      <c r="C27" s="256"/>
      <c r="D27" s="25" t="s">
        <v>16</v>
      </c>
      <c r="E27" s="30">
        <v>20634623</v>
      </c>
      <c r="F27" s="30"/>
      <c r="G27" s="30">
        <v>20634623</v>
      </c>
      <c r="H27" s="30">
        <v>12816282</v>
      </c>
      <c r="I27" s="30"/>
      <c r="J27" s="30">
        <v>7818341</v>
      </c>
      <c r="K27" s="30"/>
    </row>
    <row r="28" spans="1:11" s="3" customFormat="1" ht="51.75" customHeight="1" x14ac:dyDescent="0.2">
      <c r="A28" s="27" t="s">
        <v>37</v>
      </c>
      <c r="B28" s="257" t="s">
        <v>102</v>
      </c>
      <c r="C28" s="258"/>
      <c r="D28" s="28" t="s">
        <v>16</v>
      </c>
      <c r="E28" s="104">
        <v>4111192</v>
      </c>
      <c r="F28" s="104"/>
      <c r="G28" s="104">
        <v>4111192</v>
      </c>
      <c r="H28" s="104"/>
      <c r="I28" s="104"/>
      <c r="J28" s="104">
        <v>4111192</v>
      </c>
      <c r="K28" s="104"/>
    </row>
    <row r="29" spans="1:11" s="3" customFormat="1" ht="59.25" customHeight="1" x14ac:dyDescent="0.2">
      <c r="A29" s="27" t="s">
        <v>38</v>
      </c>
      <c r="B29" s="247" t="s">
        <v>124</v>
      </c>
      <c r="C29" s="248"/>
      <c r="D29" s="28" t="s">
        <v>16</v>
      </c>
      <c r="E29" s="104">
        <v>84740</v>
      </c>
      <c r="F29" s="104"/>
      <c r="G29" s="104">
        <v>84740</v>
      </c>
      <c r="H29" s="104"/>
      <c r="I29" s="104"/>
      <c r="J29" s="104">
        <v>84740</v>
      </c>
      <c r="K29" s="104"/>
    </row>
    <row r="30" spans="1:11" s="3" customFormat="1" ht="59.25" customHeight="1" x14ac:dyDescent="0.2">
      <c r="A30" s="27" t="s">
        <v>103</v>
      </c>
      <c r="B30" s="247" t="s">
        <v>170</v>
      </c>
      <c r="C30" s="248"/>
      <c r="D30" s="28" t="s">
        <v>16</v>
      </c>
      <c r="E30" s="104">
        <v>979440</v>
      </c>
      <c r="F30" s="104"/>
      <c r="G30" s="104">
        <v>979440</v>
      </c>
      <c r="H30" s="104">
        <v>979440</v>
      </c>
      <c r="I30" s="104"/>
      <c r="J30" s="104"/>
      <c r="K30" s="104"/>
    </row>
    <row r="31" spans="1:11" s="3" customFormat="1" ht="72" customHeight="1" x14ac:dyDescent="0.2">
      <c r="A31" s="27" t="s">
        <v>39</v>
      </c>
      <c r="B31" s="247" t="s">
        <v>154</v>
      </c>
      <c r="C31" s="248"/>
      <c r="D31" s="28" t="s">
        <v>16</v>
      </c>
      <c r="E31" s="104">
        <v>557568</v>
      </c>
      <c r="F31" s="104"/>
      <c r="G31" s="104">
        <v>557568</v>
      </c>
      <c r="H31" s="104"/>
      <c r="I31" s="104"/>
      <c r="J31" s="104">
        <v>557568</v>
      </c>
      <c r="K31" s="104"/>
    </row>
    <row r="32" spans="1:11" s="3" customFormat="1" ht="51.75" customHeight="1" x14ac:dyDescent="0.2">
      <c r="A32" s="27" t="s">
        <v>106</v>
      </c>
      <c r="B32" s="257" t="s">
        <v>107</v>
      </c>
      <c r="C32" s="258"/>
      <c r="D32" s="28" t="s">
        <v>16</v>
      </c>
      <c r="E32" s="104">
        <v>12749953</v>
      </c>
      <c r="F32" s="104"/>
      <c r="G32" s="104">
        <v>12749953</v>
      </c>
      <c r="H32" s="104">
        <v>11836842</v>
      </c>
      <c r="I32" s="104"/>
      <c r="J32" s="104">
        <v>913111</v>
      </c>
      <c r="K32" s="104"/>
    </row>
    <row r="33" spans="1:11" s="3" customFormat="1" ht="45" customHeight="1" x14ac:dyDescent="0.2">
      <c r="A33" s="27" t="s">
        <v>40</v>
      </c>
      <c r="B33" s="257" t="s">
        <v>165</v>
      </c>
      <c r="C33" s="258"/>
      <c r="D33" s="28" t="s">
        <v>16</v>
      </c>
      <c r="E33" s="104">
        <v>1298</v>
      </c>
      <c r="F33" s="104"/>
      <c r="G33" s="104">
        <v>1298</v>
      </c>
      <c r="H33" s="104"/>
      <c r="I33" s="104"/>
      <c r="J33" s="104">
        <v>1298</v>
      </c>
      <c r="K33" s="104"/>
    </row>
    <row r="34" spans="1:11" s="3" customFormat="1" ht="66" customHeight="1" x14ac:dyDescent="0.2">
      <c r="A34" s="27" t="s">
        <v>127</v>
      </c>
      <c r="B34" s="257" t="s">
        <v>134</v>
      </c>
      <c r="C34" s="258"/>
      <c r="D34" s="28" t="s">
        <v>16</v>
      </c>
      <c r="E34" s="104">
        <v>652170</v>
      </c>
      <c r="F34" s="104"/>
      <c r="G34" s="104">
        <v>652170</v>
      </c>
      <c r="H34" s="104"/>
      <c r="I34" s="104"/>
      <c r="J34" s="104">
        <v>652170</v>
      </c>
      <c r="K34" s="104"/>
    </row>
    <row r="35" spans="1:11" s="3" customFormat="1" ht="66" customHeight="1" x14ac:dyDescent="0.2">
      <c r="A35" s="94" t="s">
        <v>135</v>
      </c>
      <c r="B35" s="257" t="s">
        <v>179</v>
      </c>
      <c r="C35" s="258"/>
      <c r="D35" s="95" t="s">
        <v>16</v>
      </c>
      <c r="E35" s="104">
        <v>642652</v>
      </c>
      <c r="F35" s="104"/>
      <c r="G35" s="104">
        <v>642652</v>
      </c>
      <c r="H35" s="104"/>
      <c r="I35" s="104"/>
      <c r="J35" s="104">
        <v>642652</v>
      </c>
      <c r="K35" s="104"/>
    </row>
    <row r="36" spans="1:11" s="3" customFormat="1" ht="66" customHeight="1" x14ac:dyDescent="0.2">
      <c r="A36" s="27" t="s">
        <v>171</v>
      </c>
      <c r="B36" s="257" t="s">
        <v>128</v>
      </c>
      <c r="C36" s="258"/>
      <c r="D36" s="28" t="s">
        <v>16</v>
      </c>
      <c r="E36" s="104">
        <v>2848992</v>
      </c>
      <c r="F36" s="104"/>
      <c r="G36" s="104">
        <v>2848992</v>
      </c>
      <c r="H36" s="104"/>
      <c r="I36" s="104"/>
      <c r="J36" s="104">
        <v>2848992</v>
      </c>
      <c r="K36" s="104"/>
    </row>
    <row r="37" spans="1:11" s="3" customFormat="1" ht="66" customHeight="1" x14ac:dyDescent="0.2">
      <c r="A37" s="27" t="s">
        <v>176</v>
      </c>
      <c r="B37" s="257" t="s">
        <v>132</v>
      </c>
      <c r="C37" s="258"/>
      <c r="D37" s="28" t="s">
        <v>16</v>
      </c>
      <c r="E37" s="104">
        <v>-1993382</v>
      </c>
      <c r="F37" s="104"/>
      <c r="G37" s="104">
        <v>-1993382</v>
      </c>
      <c r="H37" s="104"/>
      <c r="I37" s="104"/>
      <c r="J37" s="104">
        <v>-1993382</v>
      </c>
      <c r="K37" s="104"/>
    </row>
    <row r="38" spans="1:11" s="3" customFormat="1" ht="32.25" customHeight="1" x14ac:dyDescent="0.2">
      <c r="A38" s="21" t="s">
        <v>41</v>
      </c>
      <c r="B38" s="267" t="s">
        <v>42</v>
      </c>
      <c r="C38" s="268"/>
      <c r="D38" s="22" t="s">
        <v>16</v>
      </c>
      <c r="E38" s="82">
        <v>145421952.65900001</v>
      </c>
      <c r="F38" s="83">
        <v>0</v>
      </c>
      <c r="G38" s="83">
        <v>145421952.65900001</v>
      </c>
      <c r="H38" s="83">
        <v>2693288.656</v>
      </c>
      <c r="I38" s="83">
        <v>88367.58</v>
      </c>
      <c r="J38" s="83">
        <v>50193722.630000003</v>
      </c>
      <c r="K38" s="83">
        <v>92446573.792999998</v>
      </c>
    </row>
    <row r="39" spans="1:11" s="3" customFormat="1" ht="32.25" customHeight="1" x14ac:dyDescent="0.2">
      <c r="A39" s="24" t="s">
        <v>43</v>
      </c>
      <c r="B39" s="269" t="s">
        <v>44</v>
      </c>
      <c r="C39" s="270"/>
      <c r="D39" s="32" t="s">
        <v>16</v>
      </c>
      <c r="E39" s="80">
        <v>134055694.27700001</v>
      </c>
      <c r="F39" s="79">
        <v>0</v>
      </c>
      <c r="G39" s="79">
        <v>134055694.27700001</v>
      </c>
      <c r="H39" s="79">
        <v>2693288.656</v>
      </c>
      <c r="I39" s="79">
        <v>88367.58</v>
      </c>
      <c r="J39" s="79">
        <v>39098618.197000004</v>
      </c>
      <c r="K39" s="79">
        <v>92175419.843999997</v>
      </c>
    </row>
    <row r="40" spans="1:11" s="3" customFormat="1" ht="59.25" customHeight="1" x14ac:dyDescent="0.2">
      <c r="A40" s="24" t="s">
        <v>45</v>
      </c>
      <c r="B40" s="255" t="s">
        <v>118</v>
      </c>
      <c r="C40" s="256"/>
      <c r="D40" s="34" t="s">
        <v>16</v>
      </c>
      <c r="E40" s="35"/>
      <c r="F40" s="88"/>
      <c r="G40" s="35"/>
      <c r="H40" s="88"/>
      <c r="I40" s="88"/>
      <c r="J40" s="35"/>
      <c r="K40" s="35"/>
    </row>
    <row r="41" spans="1:11" s="4" customFormat="1" ht="39" customHeight="1" x14ac:dyDescent="0.3">
      <c r="A41" s="27" t="s">
        <v>46</v>
      </c>
      <c r="B41" s="257" t="s">
        <v>47</v>
      </c>
      <c r="C41" s="258"/>
      <c r="D41" s="28" t="s">
        <v>16</v>
      </c>
      <c r="E41" s="35"/>
      <c r="F41" s="88"/>
      <c r="G41" s="35"/>
      <c r="H41" s="88"/>
      <c r="I41" s="88"/>
      <c r="J41" s="35"/>
      <c r="K41" s="35"/>
    </row>
    <row r="42" spans="1:11" s="3" customFormat="1" ht="67.5" customHeight="1" x14ac:dyDescent="0.2">
      <c r="A42" s="24" t="s">
        <v>48</v>
      </c>
      <c r="B42" s="255" t="s">
        <v>117</v>
      </c>
      <c r="C42" s="256"/>
      <c r="D42" s="33" t="s">
        <v>16</v>
      </c>
      <c r="E42" s="79">
        <v>134055694.27700001</v>
      </c>
      <c r="F42" s="79">
        <v>0</v>
      </c>
      <c r="G42" s="79">
        <v>134055694.27700001</v>
      </c>
      <c r="H42" s="79">
        <v>2693288.656</v>
      </c>
      <c r="I42" s="79">
        <v>88367.58</v>
      </c>
      <c r="J42" s="79">
        <v>39098618.197000004</v>
      </c>
      <c r="K42" s="79">
        <v>92175419.843999997</v>
      </c>
    </row>
    <row r="43" spans="1:11" s="3" customFormat="1" ht="91.5" customHeight="1" x14ac:dyDescent="0.2">
      <c r="A43" s="24" t="s">
        <v>49</v>
      </c>
      <c r="B43" s="255" t="s">
        <v>50</v>
      </c>
      <c r="C43" s="256"/>
      <c r="D43" s="25" t="s">
        <v>16</v>
      </c>
      <c r="E43" s="80">
        <v>128308674.862</v>
      </c>
      <c r="F43" s="79">
        <v>0</v>
      </c>
      <c r="G43" s="79">
        <v>128308674.862</v>
      </c>
      <c r="H43" s="79">
        <v>2693288.656</v>
      </c>
      <c r="I43" s="79">
        <v>88367.58</v>
      </c>
      <c r="J43" s="79">
        <v>33722837.618000001</v>
      </c>
      <c r="K43" s="79">
        <v>91804181.008000001</v>
      </c>
    </row>
    <row r="44" spans="1:11" s="3" customFormat="1" ht="52.5" customHeight="1" x14ac:dyDescent="0.2">
      <c r="A44" s="27" t="s">
        <v>51</v>
      </c>
      <c r="B44" s="257" t="s">
        <v>52</v>
      </c>
      <c r="C44" s="258"/>
      <c r="D44" s="28" t="s">
        <v>16</v>
      </c>
      <c r="E44" s="105">
        <v>20818653.384</v>
      </c>
      <c r="F44" s="105"/>
      <c r="G44" s="105">
        <v>20818653.384</v>
      </c>
      <c r="H44" s="105"/>
      <c r="I44" s="105"/>
      <c r="J44" s="105">
        <v>2899753.5260000001</v>
      </c>
      <c r="K44" s="105">
        <v>17918899.857999999</v>
      </c>
    </row>
    <row r="45" spans="1:11" s="3" customFormat="1" ht="52.5" customHeight="1" x14ac:dyDescent="0.2">
      <c r="A45" s="27" t="s">
        <v>53</v>
      </c>
      <c r="B45" s="257" t="s">
        <v>91</v>
      </c>
      <c r="C45" s="258"/>
      <c r="D45" s="28" t="s">
        <v>16</v>
      </c>
      <c r="E45" s="105">
        <v>1025949.987</v>
      </c>
      <c r="F45" s="105"/>
      <c r="G45" s="105">
        <v>1025949.987</v>
      </c>
      <c r="H45" s="105"/>
      <c r="I45" s="105"/>
      <c r="J45" s="105">
        <v>199011.54399999999</v>
      </c>
      <c r="K45" s="105">
        <v>826938.44299999997</v>
      </c>
    </row>
    <row r="46" spans="1:11" s="3" customFormat="1" ht="58.5" customHeight="1" x14ac:dyDescent="0.2">
      <c r="A46" s="27" t="s">
        <v>54</v>
      </c>
      <c r="B46" s="257" t="s">
        <v>100</v>
      </c>
      <c r="C46" s="258"/>
      <c r="D46" s="28" t="s">
        <v>16</v>
      </c>
      <c r="E46" s="105">
        <v>63072384.615999997</v>
      </c>
      <c r="F46" s="105"/>
      <c r="G46" s="105">
        <v>63072384.615999997</v>
      </c>
      <c r="H46" s="105"/>
      <c r="I46" s="105">
        <v>88367.58</v>
      </c>
      <c r="J46" s="105">
        <v>22660860.993999999</v>
      </c>
      <c r="K46" s="105">
        <v>40323156.041999996</v>
      </c>
    </row>
    <row r="47" spans="1:11" s="3" customFormat="1" ht="57" customHeight="1" x14ac:dyDescent="0.2">
      <c r="A47" s="27" t="s">
        <v>55</v>
      </c>
      <c r="B47" s="257" t="s">
        <v>92</v>
      </c>
      <c r="C47" s="258"/>
      <c r="D47" s="28" t="s">
        <v>16</v>
      </c>
      <c r="E47" s="105">
        <v>10025159.02</v>
      </c>
      <c r="F47" s="105"/>
      <c r="G47" s="105">
        <v>10025159.02</v>
      </c>
      <c r="H47" s="105"/>
      <c r="I47" s="105"/>
      <c r="J47" s="105">
        <v>2004245.155</v>
      </c>
      <c r="K47" s="105">
        <v>8020913.8650000002</v>
      </c>
    </row>
    <row r="48" spans="1:11" s="3" customFormat="1" ht="54.75" customHeight="1" x14ac:dyDescent="0.2">
      <c r="A48" s="27" t="s">
        <v>56</v>
      </c>
      <c r="B48" s="257" t="s">
        <v>148</v>
      </c>
      <c r="C48" s="258"/>
      <c r="D48" s="28" t="s">
        <v>16</v>
      </c>
      <c r="E48" s="105">
        <v>8304303.5860000001</v>
      </c>
      <c r="F48" s="105"/>
      <c r="G48" s="105">
        <v>8304303.5860000001</v>
      </c>
      <c r="H48" s="105"/>
      <c r="I48" s="105"/>
      <c r="J48" s="105">
        <v>238809.90900000001</v>
      </c>
      <c r="K48" s="105">
        <v>8065493.6770000001</v>
      </c>
    </row>
    <row r="49" spans="1:11" s="3" customFormat="1" ht="54.75" customHeight="1" x14ac:dyDescent="0.2">
      <c r="A49" s="27" t="s">
        <v>57</v>
      </c>
      <c r="B49" s="257" t="s">
        <v>130</v>
      </c>
      <c r="C49" s="258"/>
      <c r="D49" s="28" t="s">
        <v>16</v>
      </c>
      <c r="E49" s="105">
        <v>2548.3249999999998</v>
      </c>
      <c r="F49" s="105"/>
      <c r="G49" s="105">
        <v>2548.3249999999998</v>
      </c>
      <c r="H49" s="105"/>
      <c r="I49" s="105"/>
      <c r="J49" s="105"/>
      <c r="K49" s="143">
        <v>2548.3249999999998</v>
      </c>
    </row>
    <row r="50" spans="1:11" s="3" customFormat="1" ht="60.75" customHeight="1" x14ac:dyDescent="0.2">
      <c r="A50" s="27" t="s">
        <v>58</v>
      </c>
      <c r="B50" s="257" t="s">
        <v>95</v>
      </c>
      <c r="C50" s="258"/>
      <c r="D50" s="28" t="s">
        <v>16</v>
      </c>
      <c r="E50" s="105">
        <v>19502.850999999999</v>
      </c>
      <c r="F50" s="105"/>
      <c r="G50" s="105">
        <v>19502.850999999999</v>
      </c>
      <c r="H50" s="105"/>
      <c r="I50" s="105"/>
      <c r="J50" s="105"/>
      <c r="K50" s="105">
        <v>19502.850999999999</v>
      </c>
    </row>
    <row r="51" spans="1:11" s="3" customFormat="1" ht="54.75" customHeight="1" x14ac:dyDescent="0.2">
      <c r="A51" s="27" t="s">
        <v>59</v>
      </c>
      <c r="B51" s="257" t="s">
        <v>94</v>
      </c>
      <c r="C51" s="258"/>
      <c r="D51" s="28" t="s">
        <v>16</v>
      </c>
      <c r="E51" s="105">
        <v>8901602.2339999992</v>
      </c>
      <c r="F51" s="105"/>
      <c r="G51" s="105">
        <v>8901602.2339999992</v>
      </c>
      <c r="H51" s="105"/>
      <c r="I51" s="105"/>
      <c r="J51" s="105">
        <v>3968199.827</v>
      </c>
      <c r="K51" s="105">
        <v>4933402.4069999997</v>
      </c>
    </row>
    <row r="52" spans="1:11" s="3" customFormat="1" ht="65.25" customHeight="1" x14ac:dyDescent="0.2">
      <c r="A52" s="27" t="s">
        <v>93</v>
      </c>
      <c r="B52" s="257" t="s">
        <v>101</v>
      </c>
      <c r="C52" s="258"/>
      <c r="D52" s="28" t="s">
        <v>16</v>
      </c>
      <c r="E52" s="105">
        <v>445302.49800000002</v>
      </c>
      <c r="F52" s="105"/>
      <c r="G52" s="105">
        <v>445302.49800000002</v>
      </c>
      <c r="H52" s="105"/>
      <c r="I52" s="105"/>
      <c r="J52" s="105">
        <v>200457.774</v>
      </c>
      <c r="K52" s="105">
        <v>244844.72399999999</v>
      </c>
    </row>
    <row r="53" spans="1:11" s="3" customFormat="1" ht="65.25" customHeight="1" x14ac:dyDescent="0.2">
      <c r="A53" s="27" t="s">
        <v>96</v>
      </c>
      <c r="B53" s="257" t="s">
        <v>123</v>
      </c>
      <c r="C53" s="258"/>
      <c r="D53" s="28" t="s">
        <v>16</v>
      </c>
      <c r="E53" s="105">
        <v>15693268.361</v>
      </c>
      <c r="F53" s="105"/>
      <c r="G53" s="105">
        <v>15693268.361</v>
      </c>
      <c r="H53" s="105">
        <v>2693288.656</v>
      </c>
      <c r="I53" s="105"/>
      <c r="J53" s="105">
        <v>1551498.889</v>
      </c>
      <c r="K53" s="105">
        <v>11448480.816</v>
      </c>
    </row>
    <row r="54" spans="1:11" s="3" customFormat="1" ht="65.25" customHeight="1" x14ac:dyDescent="0.2">
      <c r="A54" s="27" t="s">
        <v>108</v>
      </c>
      <c r="B54" s="257" t="s">
        <v>162</v>
      </c>
      <c r="C54" s="258"/>
      <c r="D54" s="28" t="s">
        <v>16</v>
      </c>
      <c r="E54" s="105">
        <v>0</v>
      </c>
      <c r="F54" s="105"/>
      <c r="G54" s="105">
        <v>0</v>
      </c>
      <c r="H54" s="105"/>
      <c r="I54" s="105"/>
      <c r="J54" s="105"/>
      <c r="K54" s="105">
        <v>0</v>
      </c>
    </row>
    <row r="55" spans="1:11" s="3" customFormat="1" ht="42.75" customHeight="1" x14ac:dyDescent="0.2">
      <c r="A55" s="27" t="s">
        <v>122</v>
      </c>
      <c r="B55" s="257" t="s">
        <v>60</v>
      </c>
      <c r="C55" s="258"/>
      <c r="D55" s="28" t="s">
        <v>16</v>
      </c>
      <c r="E55" s="105">
        <v>0</v>
      </c>
      <c r="F55" s="105"/>
      <c r="G55" s="105">
        <v>0</v>
      </c>
      <c r="H55" s="105"/>
      <c r="I55" s="105"/>
      <c r="J55" s="105"/>
      <c r="K55" s="105"/>
    </row>
    <row r="56" spans="1:11" s="3" customFormat="1" ht="57.75" customHeight="1" x14ac:dyDescent="0.2">
      <c r="A56" s="24" t="s">
        <v>61</v>
      </c>
      <c r="B56" s="255" t="s">
        <v>111</v>
      </c>
      <c r="C56" s="256"/>
      <c r="D56" s="25" t="s">
        <v>16</v>
      </c>
      <c r="E56" s="80">
        <v>25967.791000000001</v>
      </c>
      <c r="F56" s="79">
        <v>0</v>
      </c>
      <c r="G56" s="79">
        <v>25967.791000000001</v>
      </c>
      <c r="H56" s="79">
        <v>0</v>
      </c>
      <c r="I56" s="79">
        <v>0</v>
      </c>
      <c r="J56" s="79">
        <v>25967.791000000001</v>
      </c>
      <c r="K56" s="79">
        <v>0</v>
      </c>
    </row>
    <row r="57" spans="1:11" s="3" customFormat="1" ht="55.5" customHeight="1" x14ac:dyDescent="0.2">
      <c r="A57" s="27" t="s">
        <v>62</v>
      </c>
      <c r="B57" s="257" t="s">
        <v>167</v>
      </c>
      <c r="C57" s="258"/>
      <c r="D57" s="28" t="s">
        <v>16</v>
      </c>
      <c r="E57" s="105">
        <v>25967.791000000001</v>
      </c>
      <c r="F57" s="105"/>
      <c r="G57" s="105">
        <v>25967.791000000001</v>
      </c>
      <c r="H57" s="105"/>
      <c r="I57" s="105"/>
      <c r="J57" s="105">
        <v>25967.791000000001</v>
      </c>
      <c r="K57" s="105">
        <v>0</v>
      </c>
    </row>
    <row r="58" spans="1:11" s="3" customFormat="1" ht="46.5" customHeight="1" x14ac:dyDescent="0.2">
      <c r="A58" s="27" t="s">
        <v>63</v>
      </c>
      <c r="B58" s="257" t="s">
        <v>114</v>
      </c>
      <c r="C58" s="258"/>
      <c r="D58" s="28" t="s">
        <v>16</v>
      </c>
      <c r="E58" s="105">
        <v>0</v>
      </c>
      <c r="F58" s="105"/>
      <c r="G58" s="105">
        <v>0</v>
      </c>
      <c r="H58" s="105"/>
      <c r="I58" s="105"/>
      <c r="J58" s="105"/>
      <c r="K58" s="105"/>
    </row>
    <row r="59" spans="1:11" s="3" customFormat="1" ht="46.5" customHeight="1" x14ac:dyDescent="0.2">
      <c r="A59" s="27" t="s">
        <v>64</v>
      </c>
      <c r="B59" s="257" t="s">
        <v>112</v>
      </c>
      <c r="C59" s="258"/>
      <c r="D59" s="28" t="s">
        <v>16</v>
      </c>
      <c r="E59" s="105">
        <v>0</v>
      </c>
      <c r="F59" s="105"/>
      <c r="G59" s="105">
        <v>0</v>
      </c>
      <c r="H59" s="105"/>
      <c r="I59" s="105"/>
      <c r="J59" s="105"/>
      <c r="K59" s="105"/>
    </row>
    <row r="60" spans="1:11" s="3" customFormat="1" ht="40.5" customHeight="1" x14ac:dyDescent="0.2">
      <c r="A60" s="27" t="s">
        <v>65</v>
      </c>
      <c r="B60" s="257" t="s">
        <v>113</v>
      </c>
      <c r="C60" s="258"/>
      <c r="D60" s="28" t="s">
        <v>16</v>
      </c>
      <c r="E60" s="105">
        <v>0</v>
      </c>
      <c r="F60" s="105"/>
      <c r="G60" s="105">
        <v>0</v>
      </c>
      <c r="H60" s="105"/>
      <c r="I60" s="105"/>
      <c r="J60" s="105"/>
      <c r="K60" s="105"/>
    </row>
    <row r="61" spans="1:11" s="3" customFormat="1" ht="34.5" customHeight="1" x14ac:dyDescent="0.2">
      <c r="A61" s="27" t="s">
        <v>66</v>
      </c>
      <c r="B61" s="257" t="s">
        <v>60</v>
      </c>
      <c r="C61" s="258"/>
      <c r="D61" s="28" t="s">
        <v>16</v>
      </c>
      <c r="E61" s="105">
        <v>0</v>
      </c>
      <c r="F61" s="105"/>
      <c r="G61" s="105">
        <v>0</v>
      </c>
      <c r="H61" s="105"/>
      <c r="I61" s="105"/>
      <c r="J61" s="105"/>
      <c r="K61" s="105"/>
    </row>
    <row r="62" spans="1:11" s="3" customFormat="1" ht="36" customHeight="1" x14ac:dyDescent="0.2">
      <c r="A62" s="24" t="s">
        <v>67</v>
      </c>
      <c r="B62" s="255" t="s">
        <v>68</v>
      </c>
      <c r="C62" s="256"/>
      <c r="D62" s="25" t="s">
        <v>16</v>
      </c>
      <c r="E62" s="78">
        <v>0</v>
      </c>
      <c r="F62" s="78"/>
      <c r="G62" s="78">
        <v>0</v>
      </c>
      <c r="H62" s="78"/>
      <c r="I62" s="78"/>
      <c r="J62" s="105"/>
      <c r="K62" s="105"/>
    </row>
    <row r="63" spans="1:11" s="3" customFormat="1" ht="31.5" customHeight="1" x14ac:dyDescent="0.2">
      <c r="A63" s="24" t="s">
        <v>69</v>
      </c>
      <c r="B63" s="255" t="s">
        <v>136</v>
      </c>
      <c r="C63" s="256"/>
      <c r="D63" s="25" t="s">
        <v>16</v>
      </c>
      <c r="E63" s="78">
        <v>5721051.6240000008</v>
      </c>
      <c r="F63" s="78"/>
      <c r="G63" s="78">
        <v>5721051.6240000008</v>
      </c>
      <c r="H63" s="78"/>
      <c r="I63" s="78"/>
      <c r="J63" s="105">
        <v>5349812.7880000006</v>
      </c>
      <c r="K63" s="105">
        <v>371238.83599999995</v>
      </c>
    </row>
    <row r="64" spans="1:11" s="5" customFormat="1" ht="30" x14ac:dyDescent="0.2">
      <c r="A64" s="24" t="s">
        <v>70</v>
      </c>
      <c r="B64" s="255" t="s">
        <v>110</v>
      </c>
      <c r="C64" s="256"/>
      <c r="D64" s="33" t="s">
        <v>16</v>
      </c>
      <c r="E64" s="78">
        <v>0</v>
      </c>
      <c r="F64" s="78"/>
      <c r="G64" s="78">
        <v>0</v>
      </c>
      <c r="H64" s="78"/>
      <c r="I64" s="78"/>
      <c r="J64" s="78"/>
      <c r="K64" s="78">
        <v>0</v>
      </c>
    </row>
    <row r="65" spans="1:11" s="5" customFormat="1" ht="32.25" customHeight="1" x14ac:dyDescent="0.2">
      <c r="A65" s="24" t="s">
        <v>71</v>
      </c>
      <c r="B65" s="255" t="s">
        <v>72</v>
      </c>
      <c r="C65" s="256"/>
      <c r="D65" s="25" t="s">
        <v>16</v>
      </c>
      <c r="E65" s="30">
        <v>10356618</v>
      </c>
      <c r="F65" s="33">
        <v>0</v>
      </c>
      <c r="G65" s="26">
        <v>10356618</v>
      </c>
      <c r="H65" s="26">
        <v>0</v>
      </c>
      <c r="I65" s="26">
        <v>0</v>
      </c>
      <c r="J65" s="26">
        <v>10330028</v>
      </c>
      <c r="K65" s="26">
        <v>26590</v>
      </c>
    </row>
    <row r="66" spans="1:11" s="5" customFormat="1" ht="36.75" customHeight="1" x14ac:dyDescent="0.2">
      <c r="A66" s="27" t="s">
        <v>73</v>
      </c>
      <c r="B66" s="257" t="s">
        <v>99</v>
      </c>
      <c r="C66" s="258"/>
      <c r="D66" s="28" t="s">
        <v>16</v>
      </c>
      <c r="E66" s="104">
        <v>779820</v>
      </c>
      <c r="F66" s="104"/>
      <c r="G66" s="104">
        <v>779820</v>
      </c>
      <c r="H66" s="104"/>
      <c r="I66" s="106"/>
      <c r="J66" s="106">
        <v>779820</v>
      </c>
      <c r="K66" s="104"/>
    </row>
    <row r="67" spans="1:11" s="5" customFormat="1" ht="36.75" customHeight="1" x14ac:dyDescent="0.2">
      <c r="A67" s="27" t="s">
        <v>74</v>
      </c>
      <c r="B67" s="125" t="s">
        <v>158</v>
      </c>
      <c r="C67" s="111"/>
      <c r="D67" s="28" t="s">
        <v>16</v>
      </c>
      <c r="E67" s="104">
        <v>13639</v>
      </c>
      <c r="F67" s="104"/>
      <c r="G67" s="104">
        <v>13639</v>
      </c>
      <c r="H67" s="104"/>
      <c r="I67" s="106"/>
      <c r="J67" s="104">
        <v>13639</v>
      </c>
      <c r="K67" s="104"/>
    </row>
    <row r="68" spans="1:11" s="5" customFormat="1" ht="36.75" customHeight="1" x14ac:dyDescent="0.2">
      <c r="A68" s="27" t="s">
        <v>160</v>
      </c>
      <c r="B68" s="125" t="s">
        <v>166</v>
      </c>
      <c r="C68" s="111"/>
      <c r="D68" s="28" t="s">
        <v>16</v>
      </c>
      <c r="E68" s="104">
        <v>379746</v>
      </c>
      <c r="F68" s="104"/>
      <c r="G68" s="104">
        <v>379746</v>
      </c>
      <c r="H68" s="104"/>
      <c r="I68" s="106"/>
      <c r="J68" s="104">
        <v>379746</v>
      </c>
      <c r="K68" s="104"/>
    </row>
    <row r="69" spans="1:11" s="5" customFormat="1" ht="32.25" customHeight="1" x14ac:dyDescent="0.2">
      <c r="A69" s="27" t="s">
        <v>161</v>
      </c>
      <c r="B69" s="257" t="s">
        <v>97</v>
      </c>
      <c r="C69" s="258"/>
      <c r="D69" s="28" t="s">
        <v>16</v>
      </c>
      <c r="E69" s="104">
        <v>1390757</v>
      </c>
      <c r="F69" s="104"/>
      <c r="G69" s="104">
        <v>1390757</v>
      </c>
      <c r="H69" s="104"/>
      <c r="I69" s="106"/>
      <c r="J69" s="104">
        <v>1390757</v>
      </c>
      <c r="K69" s="104"/>
    </row>
    <row r="70" spans="1:11" s="3" customFormat="1" ht="32.25" customHeight="1" x14ac:dyDescent="0.2">
      <c r="A70" s="27" t="s">
        <v>75</v>
      </c>
      <c r="B70" s="257" t="s">
        <v>146</v>
      </c>
      <c r="C70" s="258"/>
      <c r="D70" s="28" t="s">
        <v>16</v>
      </c>
      <c r="E70" s="104">
        <v>1385964</v>
      </c>
      <c r="F70" s="104"/>
      <c r="G70" s="104">
        <v>1385964</v>
      </c>
      <c r="H70" s="104"/>
      <c r="I70" s="106"/>
      <c r="J70" s="104">
        <v>1385964</v>
      </c>
      <c r="K70" s="104"/>
    </row>
    <row r="71" spans="1:11" s="3" customFormat="1" ht="32.25" customHeight="1" x14ac:dyDescent="0.2">
      <c r="A71" s="27" t="s">
        <v>126</v>
      </c>
      <c r="B71" s="281" t="s">
        <v>147</v>
      </c>
      <c r="C71" s="282"/>
      <c r="D71" s="28" t="s">
        <v>16</v>
      </c>
      <c r="E71" s="104">
        <v>26590</v>
      </c>
      <c r="F71" s="104"/>
      <c r="G71" s="104">
        <v>26590</v>
      </c>
      <c r="H71" s="104"/>
      <c r="I71" s="106"/>
      <c r="J71" s="104"/>
      <c r="K71" s="104">
        <v>26590</v>
      </c>
    </row>
    <row r="72" spans="1:11" s="3" customFormat="1" ht="37.5" customHeight="1" x14ac:dyDescent="0.2">
      <c r="A72" s="27" t="s">
        <v>149</v>
      </c>
      <c r="B72" s="257" t="s">
        <v>98</v>
      </c>
      <c r="C72" s="258"/>
      <c r="D72" s="28" t="s">
        <v>16</v>
      </c>
      <c r="E72" s="104">
        <v>295495</v>
      </c>
      <c r="F72" s="104"/>
      <c r="G72" s="104">
        <v>295495</v>
      </c>
      <c r="H72" s="104"/>
      <c r="I72" s="106"/>
      <c r="J72" s="104">
        <v>295495</v>
      </c>
      <c r="K72" s="104"/>
    </row>
    <row r="73" spans="1:11" s="3" customFormat="1" ht="39" customHeight="1" x14ac:dyDescent="0.2">
      <c r="A73" s="27" t="s">
        <v>150</v>
      </c>
      <c r="B73" s="257" t="s">
        <v>178</v>
      </c>
      <c r="C73" s="258"/>
      <c r="D73" s="28" t="s">
        <v>16</v>
      </c>
      <c r="E73" s="104">
        <v>1693824</v>
      </c>
      <c r="F73" s="104"/>
      <c r="G73" s="104">
        <v>1693824</v>
      </c>
      <c r="H73" s="104"/>
      <c r="I73" s="106"/>
      <c r="J73" s="104">
        <v>1693824</v>
      </c>
      <c r="K73" s="104"/>
    </row>
    <row r="74" spans="1:11" s="3" customFormat="1" ht="39" customHeight="1" x14ac:dyDescent="0.2">
      <c r="A74" s="27" t="s">
        <v>153</v>
      </c>
      <c r="B74" s="125" t="s">
        <v>151</v>
      </c>
      <c r="C74" s="111"/>
      <c r="D74" s="28" t="s">
        <v>16</v>
      </c>
      <c r="E74" s="104">
        <v>2141777</v>
      </c>
      <c r="F74" s="104"/>
      <c r="G74" s="104">
        <v>2141777</v>
      </c>
      <c r="H74" s="104"/>
      <c r="I74" s="106"/>
      <c r="J74" s="104">
        <v>2141777</v>
      </c>
      <c r="K74" s="104"/>
    </row>
    <row r="75" spans="1:11" s="3" customFormat="1" ht="39" customHeight="1" x14ac:dyDescent="0.2">
      <c r="A75" s="27" t="s">
        <v>155</v>
      </c>
      <c r="B75" s="125" t="s">
        <v>193</v>
      </c>
      <c r="C75" s="111"/>
      <c r="D75" s="28" t="s">
        <v>16</v>
      </c>
      <c r="E75" s="104">
        <v>0</v>
      </c>
      <c r="F75" s="104"/>
      <c r="G75" s="104">
        <v>0</v>
      </c>
      <c r="H75" s="104">
        <v>0</v>
      </c>
      <c r="I75" s="106"/>
      <c r="J75" s="104"/>
      <c r="K75" s="104"/>
    </row>
    <row r="76" spans="1:11" s="3" customFormat="1" ht="39" customHeight="1" x14ac:dyDescent="0.2">
      <c r="A76" s="27" t="s">
        <v>156</v>
      </c>
      <c r="B76" s="257" t="s">
        <v>125</v>
      </c>
      <c r="C76" s="258"/>
      <c r="D76" s="28" t="s">
        <v>16</v>
      </c>
      <c r="E76" s="104">
        <v>246264</v>
      </c>
      <c r="F76" s="104"/>
      <c r="G76" s="104">
        <v>246264</v>
      </c>
      <c r="H76" s="104"/>
      <c r="I76" s="106"/>
      <c r="J76" s="104">
        <v>246264</v>
      </c>
      <c r="K76" s="104"/>
    </row>
    <row r="77" spans="1:11" s="58" customFormat="1" ht="39" customHeight="1" x14ac:dyDescent="0.2">
      <c r="A77" s="94" t="s">
        <v>157</v>
      </c>
      <c r="B77" s="247" t="s">
        <v>180</v>
      </c>
      <c r="C77" s="248"/>
      <c r="D77" s="95" t="s">
        <v>16</v>
      </c>
      <c r="E77" s="104">
        <v>785116</v>
      </c>
      <c r="F77" s="104"/>
      <c r="G77" s="104">
        <v>785116</v>
      </c>
      <c r="H77" s="104"/>
      <c r="I77" s="106"/>
      <c r="J77" s="104">
        <v>785116</v>
      </c>
      <c r="K77" s="104"/>
    </row>
    <row r="78" spans="1:11" s="3" customFormat="1" ht="39" customHeight="1" x14ac:dyDescent="0.2">
      <c r="A78" s="27" t="s">
        <v>200</v>
      </c>
      <c r="B78" s="125" t="s">
        <v>181</v>
      </c>
      <c r="C78" s="111"/>
      <c r="D78" s="28" t="s">
        <v>16</v>
      </c>
      <c r="E78" s="104">
        <v>198443</v>
      </c>
      <c r="F78" s="104"/>
      <c r="G78" s="104">
        <v>198443</v>
      </c>
      <c r="H78" s="104"/>
      <c r="I78" s="106"/>
      <c r="J78" s="104">
        <v>198443</v>
      </c>
      <c r="K78" s="104"/>
    </row>
    <row r="79" spans="1:11" s="3" customFormat="1" ht="39" customHeight="1" x14ac:dyDescent="0.2">
      <c r="A79" s="27" t="s">
        <v>194</v>
      </c>
      <c r="B79" s="125" t="s">
        <v>159</v>
      </c>
      <c r="C79" s="111"/>
      <c r="D79" s="28" t="s">
        <v>16</v>
      </c>
      <c r="E79" s="104">
        <v>127064</v>
      </c>
      <c r="F79" s="104"/>
      <c r="G79" s="104">
        <v>127064</v>
      </c>
      <c r="H79" s="104"/>
      <c r="I79" s="106"/>
      <c r="J79" s="104">
        <v>127064</v>
      </c>
      <c r="K79" s="104"/>
    </row>
    <row r="80" spans="1:11" s="3" customFormat="1" ht="36.75" customHeight="1" x14ac:dyDescent="0.2">
      <c r="A80" s="27" t="s">
        <v>201</v>
      </c>
      <c r="B80" s="257" t="s">
        <v>152</v>
      </c>
      <c r="C80" s="258" t="s">
        <v>152</v>
      </c>
      <c r="D80" s="28" t="s">
        <v>16</v>
      </c>
      <c r="E80" s="104">
        <v>892119</v>
      </c>
      <c r="F80" s="104"/>
      <c r="G80" s="104">
        <v>892119</v>
      </c>
      <c r="H80" s="104"/>
      <c r="I80" s="106"/>
      <c r="J80" s="104">
        <v>892119</v>
      </c>
      <c r="K80" s="104"/>
    </row>
    <row r="81" spans="1:157" s="3" customFormat="1" ht="61.5" customHeight="1" x14ac:dyDescent="0.2">
      <c r="A81" s="24" t="s">
        <v>76</v>
      </c>
      <c r="B81" s="255" t="s">
        <v>116</v>
      </c>
      <c r="C81" s="256"/>
      <c r="D81" s="25" t="s">
        <v>16</v>
      </c>
      <c r="E81" s="36">
        <v>610632</v>
      </c>
      <c r="F81" s="113"/>
      <c r="G81" s="36">
        <v>610632</v>
      </c>
      <c r="H81" s="76"/>
      <c r="I81" s="91"/>
      <c r="J81" s="76">
        <v>610632</v>
      </c>
      <c r="K81" s="104"/>
    </row>
    <row r="82" spans="1:157" s="3" customFormat="1" ht="36.75" customHeight="1" x14ac:dyDescent="0.4">
      <c r="A82" s="24" t="s">
        <v>129</v>
      </c>
      <c r="B82" s="68" t="s">
        <v>172</v>
      </c>
      <c r="C82" s="110"/>
      <c r="D82" s="25" t="s">
        <v>16</v>
      </c>
      <c r="E82" s="36">
        <v>610632</v>
      </c>
      <c r="F82" s="113"/>
      <c r="G82" s="36">
        <v>610632</v>
      </c>
      <c r="H82" s="76"/>
      <c r="I82" s="91"/>
      <c r="J82" s="104">
        <v>610632</v>
      </c>
      <c r="K82" s="104"/>
    </row>
    <row r="83" spans="1:157" s="3" customFormat="1" ht="60" customHeight="1" x14ac:dyDescent="0.4">
      <c r="A83" s="25" t="s">
        <v>77</v>
      </c>
      <c r="B83" s="271" t="s">
        <v>145</v>
      </c>
      <c r="C83" s="272"/>
      <c r="D83" s="25" t="s">
        <v>16</v>
      </c>
      <c r="E83" s="78">
        <v>399008.38199999998</v>
      </c>
      <c r="F83" s="92"/>
      <c r="G83" s="78">
        <v>399008.38199999998</v>
      </c>
      <c r="H83" s="78"/>
      <c r="I83" s="92"/>
      <c r="J83" s="105">
        <v>154444.43299999999</v>
      </c>
      <c r="K83" s="105">
        <v>244563.94900000002</v>
      </c>
    </row>
    <row r="84" spans="1:157" s="3" customFormat="1" ht="34.5" customHeight="1" x14ac:dyDescent="0.4">
      <c r="A84" s="24" t="s">
        <v>104</v>
      </c>
      <c r="B84" s="37" t="s">
        <v>105</v>
      </c>
      <c r="C84" s="115"/>
      <c r="D84" s="25" t="s">
        <v>16</v>
      </c>
      <c r="E84" s="78">
        <v>107161.47199999999</v>
      </c>
      <c r="F84" s="92"/>
      <c r="G84" s="78">
        <v>107161.47199999999</v>
      </c>
      <c r="H84" s="78"/>
      <c r="I84" s="93"/>
      <c r="J84" s="105">
        <v>107161.47199999999</v>
      </c>
      <c r="K84" s="105">
        <v>0</v>
      </c>
    </row>
    <row r="85" spans="1:157" s="3" customFormat="1" ht="32.25" customHeight="1" x14ac:dyDescent="0.4">
      <c r="A85" s="24" t="s">
        <v>119</v>
      </c>
      <c r="B85" s="68" t="s">
        <v>121</v>
      </c>
      <c r="C85" s="115"/>
      <c r="D85" s="25" t="s">
        <v>16</v>
      </c>
      <c r="E85" s="78">
        <v>16711.657999999999</v>
      </c>
      <c r="F85" s="92"/>
      <c r="G85" s="78">
        <v>16711.657999999999</v>
      </c>
      <c r="H85" s="78"/>
      <c r="I85" s="92"/>
      <c r="J85" s="105">
        <v>0</v>
      </c>
      <c r="K85" s="105">
        <v>16711.657999999999</v>
      </c>
    </row>
    <row r="86" spans="1:157" s="3" customFormat="1" ht="35.25" customHeight="1" x14ac:dyDescent="0.4">
      <c r="A86" s="24" t="s">
        <v>120</v>
      </c>
      <c r="B86" s="68" t="s">
        <v>164</v>
      </c>
      <c r="C86" s="115"/>
      <c r="D86" s="25" t="s">
        <v>16</v>
      </c>
      <c r="E86" s="78">
        <v>5255.3790000000008</v>
      </c>
      <c r="F86" s="92"/>
      <c r="G86" s="78">
        <v>5255.3790000000008</v>
      </c>
      <c r="H86" s="78"/>
      <c r="I86" s="92"/>
      <c r="J86" s="105">
        <v>2075.6950000000002</v>
      </c>
      <c r="K86" s="105">
        <v>3179.6840000000002</v>
      </c>
    </row>
    <row r="87" spans="1:157" s="3" customFormat="1" ht="35.25" customHeight="1" x14ac:dyDescent="0.4">
      <c r="A87" s="24" t="s">
        <v>131</v>
      </c>
      <c r="B87" s="37" t="s">
        <v>168</v>
      </c>
      <c r="C87" s="115"/>
      <c r="D87" s="25" t="s">
        <v>16</v>
      </c>
      <c r="E87" s="78">
        <v>17676</v>
      </c>
      <c r="F87" s="92"/>
      <c r="G87" s="78">
        <v>17676</v>
      </c>
      <c r="H87" s="78"/>
      <c r="I87" s="92"/>
      <c r="J87" s="105">
        <v>17676</v>
      </c>
      <c r="K87" s="105">
        <v>0</v>
      </c>
    </row>
    <row r="88" spans="1:157" s="3" customFormat="1" ht="35.25" customHeight="1" x14ac:dyDescent="0.4">
      <c r="A88" s="24" t="s">
        <v>177</v>
      </c>
      <c r="B88" s="37" t="s">
        <v>169</v>
      </c>
      <c r="C88" s="115"/>
      <c r="D88" s="25" t="s">
        <v>16</v>
      </c>
      <c r="E88" s="78">
        <v>13177.63</v>
      </c>
      <c r="F88" s="92"/>
      <c r="G88" s="78">
        <v>13177.63</v>
      </c>
      <c r="H88" s="78"/>
      <c r="I88" s="92"/>
      <c r="J88" s="105">
        <v>13177.63</v>
      </c>
      <c r="K88" s="105">
        <v>0</v>
      </c>
    </row>
    <row r="89" spans="1:157" s="3" customFormat="1" ht="34.5" customHeight="1" x14ac:dyDescent="0.4">
      <c r="A89" s="24" t="s">
        <v>133</v>
      </c>
      <c r="B89" s="37" t="s">
        <v>137</v>
      </c>
      <c r="C89" s="115"/>
      <c r="D89" s="25" t="s">
        <v>16</v>
      </c>
      <c r="E89" s="78">
        <v>239026.24300000002</v>
      </c>
      <c r="F89" s="92"/>
      <c r="G89" s="78">
        <v>239026.24300000002</v>
      </c>
      <c r="H89" s="78"/>
      <c r="I89" s="93"/>
      <c r="J89" s="105">
        <v>14353.636</v>
      </c>
      <c r="K89" s="102">
        <v>224672.60700000002</v>
      </c>
    </row>
    <row r="90" spans="1:157" s="5" customFormat="1" ht="48" customHeight="1" x14ac:dyDescent="0.2">
      <c r="A90" s="21" t="s">
        <v>78</v>
      </c>
      <c r="B90" s="245" t="s">
        <v>79</v>
      </c>
      <c r="C90" s="39" t="s">
        <v>80</v>
      </c>
      <c r="D90" s="22" t="s">
        <v>16</v>
      </c>
      <c r="E90" s="31">
        <v>23656508.340999991</v>
      </c>
      <c r="F90" s="31">
        <v>0</v>
      </c>
      <c r="G90" s="31">
        <v>23656508</v>
      </c>
      <c r="H90" s="40"/>
      <c r="I90" s="40"/>
      <c r="J90" s="40"/>
      <c r="K90" s="40"/>
    </row>
    <row r="91" spans="1:157" s="6" customFormat="1" ht="45.75" customHeight="1" x14ac:dyDescent="0.2">
      <c r="A91" s="21" t="s">
        <v>81</v>
      </c>
      <c r="B91" s="246"/>
      <c r="C91" s="39" t="s">
        <v>82</v>
      </c>
      <c r="D91" s="22" t="s">
        <v>3</v>
      </c>
      <c r="E91" s="41">
        <v>13.99143817674091</v>
      </c>
      <c r="F91" s="41"/>
      <c r="G91" s="41">
        <v>13.991437975059402</v>
      </c>
      <c r="H91" s="21"/>
      <c r="I91" s="21"/>
      <c r="J91" s="21"/>
      <c r="K91" s="21"/>
      <c r="L91" s="223"/>
      <c r="M91" s="224"/>
      <c r="N91" s="223"/>
      <c r="O91" s="224"/>
      <c r="P91" s="223"/>
      <c r="Q91" s="224"/>
      <c r="R91" s="223"/>
      <c r="S91" s="224"/>
      <c r="T91" s="223"/>
      <c r="U91" s="224"/>
      <c r="V91" s="223"/>
      <c r="W91" s="224"/>
      <c r="X91" s="223"/>
      <c r="Y91" s="224"/>
      <c r="Z91" s="223"/>
      <c r="AA91" s="224"/>
      <c r="AB91" s="223"/>
      <c r="AC91" s="224"/>
      <c r="AD91" s="223"/>
      <c r="AE91" s="224"/>
      <c r="AF91" s="223"/>
      <c r="AG91" s="224"/>
      <c r="AH91" s="223"/>
      <c r="AI91" s="224"/>
      <c r="AJ91" s="223"/>
      <c r="AK91" s="224"/>
      <c r="AL91" s="223"/>
      <c r="AM91" s="224"/>
      <c r="AN91" s="223"/>
      <c r="AO91" s="224"/>
      <c r="AP91" s="223"/>
      <c r="AQ91" s="224"/>
      <c r="AR91" s="223"/>
      <c r="AS91" s="224"/>
      <c r="AT91" s="223"/>
      <c r="AU91" s="224"/>
      <c r="AV91" s="223"/>
      <c r="AW91" s="224"/>
      <c r="AX91" s="223"/>
      <c r="AY91" s="224"/>
      <c r="AZ91" s="223"/>
      <c r="BA91" s="224"/>
      <c r="BB91" s="223"/>
      <c r="BC91" s="224"/>
      <c r="BD91" s="223"/>
      <c r="BE91" s="224"/>
      <c r="BF91" s="223"/>
      <c r="BG91" s="224"/>
      <c r="BH91" s="223"/>
      <c r="BI91" s="224"/>
      <c r="BJ91" s="223"/>
      <c r="BK91" s="224"/>
      <c r="BL91" s="223"/>
      <c r="BM91" s="224"/>
      <c r="BN91" s="223"/>
      <c r="BO91" s="224"/>
      <c r="BP91" s="223"/>
      <c r="BQ91" s="224"/>
      <c r="BR91" s="223"/>
      <c r="BS91" s="224"/>
      <c r="BT91" s="223"/>
      <c r="BU91" s="224"/>
      <c r="BV91" s="223"/>
      <c r="BW91" s="224"/>
      <c r="BX91" s="223"/>
      <c r="BY91" s="224"/>
      <c r="BZ91" s="223"/>
      <c r="CA91" s="224"/>
      <c r="CB91" s="223"/>
      <c r="CC91" s="224"/>
      <c r="CD91" s="223"/>
      <c r="CE91" s="224"/>
      <c r="CF91" s="223"/>
      <c r="CG91" s="224"/>
      <c r="CH91" s="223"/>
      <c r="CI91" s="224"/>
      <c r="CJ91" s="223"/>
      <c r="CK91" s="224"/>
      <c r="CL91" s="223"/>
      <c r="CM91" s="224"/>
      <c r="CN91" s="223"/>
      <c r="CO91" s="224"/>
      <c r="CP91" s="223"/>
      <c r="CQ91" s="224"/>
      <c r="CR91" s="223"/>
      <c r="CS91" s="224"/>
      <c r="CT91" s="223"/>
      <c r="CU91" s="224"/>
      <c r="CV91" s="223"/>
      <c r="CW91" s="224"/>
      <c r="CX91" s="223"/>
      <c r="CY91" s="224"/>
      <c r="CZ91" s="223"/>
      <c r="DA91" s="224"/>
      <c r="DB91" s="223"/>
      <c r="DC91" s="224"/>
      <c r="DD91" s="223"/>
      <c r="DE91" s="224"/>
      <c r="DF91" s="223"/>
      <c r="DG91" s="224"/>
      <c r="DH91" s="223"/>
      <c r="DI91" s="224"/>
      <c r="DJ91" s="223"/>
      <c r="DK91" s="224"/>
      <c r="DL91" s="223"/>
      <c r="DM91" s="224"/>
      <c r="DN91" s="223"/>
      <c r="DO91" s="224"/>
      <c r="DP91" s="223"/>
      <c r="DQ91" s="224"/>
      <c r="DR91" s="223"/>
      <c r="DS91" s="224"/>
      <c r="DT91" s="223"/>
      <c r="DU91" s="224"/>
      <c r="DV91" s="223"/>
      <c r="DW91" s="224"/>
      <c r="DX91" s="223"/>
      <c r="DY91" s="224"/>
      <c r="DZ91" s="223"/>
      <c r="EA91" s="224"/>
      <c r="EB91" s="223"/>
      <c r="EC91" s="224"/>
      <c r="ED91" s="223"/>
      <c r="EE91" s="224"/>
      <c r="EF91" s="223"/>
      <c r="EG91" s="224"/>
      <c r="EH91" s="223"/>
      <c r="EI91" s="224"/>
      <c r="EJ91" s="223"/>
      <c r="EK91" s="224"/>
      <c r="EL91" s="223"/>
      <c r="EM91" s="224"/>
      <c r="EN91" s="223"/>
      <c r="EO91" s="224"/>
      <c r="EP91" s="223"/>
      <c r="EQ91" s="224"/>
      <c r="ER91" s="223"/>
      <c r="ES91" s="224"/>
      <c r="ET91" s="223"/>
      <c r="EU91" s="224"/>
      <c r="EV91" s="223"/>
      <c r="EW91" s="224"/>
      <c r="EX91" s="223"/>
      <c r="EY91" s="224"/>
      <c r="EZ91" s="223"/>
      <c r="FA91" s="224"/>
    </row>
    <row r="92" spans="1:157" s="6" customFormat="1" ht="45.75" customHeight="1" x14ac:dyDescent="0.2">
      <c r="A92" s="21" t="s">
        <v>183</v>
      </c>
      <c r="B92" s="245" t="s">
        <v>184</v>
      </c>
      <c r="C92" s="39" t="s">
        <v>80</v>
      </c>
      <c r="D92" s="22" t="s">
        <v>16</v>
      </c>
      <c r="E92" s="31">
        <v>22183164</v>
      </c>
      <c r="F92" s="31">
        <v>0</v>
      </c>
      <c r="G92" s="31">
        <v>22183164</v>
      </c>
      <c r="H92" s="21"/>
      <c r="I92" s="21"/>
      <c r="J92" s="21"/>
      <c r="K92" s="21"/>
      <c r="L92" s="116"/>
      <c r="M92" s="117"/>
      <c r="N92" s="116"/>
      <c r="O92" s="117"/>
      <c r="P92" s="116"/>
      <c r="Q92" s="117"/>
      <c r="R92" s="116"/>
      <c r="S92" s="117"/>
      <c r="T92" s="116"/>
      <c r="U92" s="117"/>
      <c r="V92" s="116"/>
      <c r="W92" s="117"/>
      <c r="X92" s="116"/>
      <c r="Y92" s="117"/>
      <c r="Z92" s="116"/>
      <c r="AA92" s="117"/>
      <c r="AB92" s="116"/>
      <c r="AC92" s="117"/>
      <c r="AD92" s="116"/>
      <c r="AE92" s="117"/>
      <c r="AF92" s="116"/>
      <c r="AG92" s="117"/>
      <c r="AH92" s="116"/>
      <c r="AI92" s="117"/>
      <c r="AJ92" s="116"/>
      <c r="AK92" s="117"/>
      <c r="AL92" s="116"/>
      <c r="AM92" s="117"/>
      <c r="AN92" s="116"/>
      <c r="AO92" s="117"/>
      <c r="AP92" s="116"/>
      <c r="AQ92" s="117"/>
      <c r="AR92" s="116"/>
      <c r="AS92" s="117"/>
      <c r="AT92" s="116"/>
      <c r="AU92" s="117"/>
      <c r="AV92" s="116"/>
      <c r="AW92" s="117"/>
      <c r="AX92" s="116"/>
      <c r="AY92" s="117"/>
      <c r="AZ92" s="116"/>
      <c r="BA92" s="117"/>
      <c r="BB92" s="116"/>
      <c r="BC92" s="117"/>
      <c r="BD92" s="116"/>
      <c r="BE92" s="117"/>
      <c r="BF92" s="116"/>
      <c r="BG92" s="117"/>
      <c r="BH92" s="116"/>
      <c r="BI92" s="117"/>
      <c r="BJ92" s="116"/>
      <c r="BK92" s="117"/>
      <c r="BL92" s="116"/>
      <c r="BM92" s="117"/>
      <c r="BN92" s="116"/>
      <c r="BO92" s="117"/>
      <c r="BP92" s="116"/>
      <c r="BQ92" s="117"/>
      <c r="BR92" s="116"/>
      <c r="BS92" s="117"/>
      <c r="BT92" s="116"/>
      <c r="BU92" s="117"/>
      <c r="BV92" s="116"/>
      <c r="BW92" s="117"/>
      <c r="BX92" s="116"/>
      <c r="BY92" s="117"/>
      <c r="BZ92" s="116"/>
      <c r="CA92" s="117"/>
      <c r="CB92" s="116"/>
      <c r="CC92" s="117"/>
      <c r="CD92" s="116"/>
      <c r="CE92" s="117"/>
      <c r="CF92" s="116"/>
      <c r="CG92" s="117"/>
      <c r="CH92" s="116"/>
      <c r="CI92" s="117"/>
      <c r="CJ92" s="116"/>
      <c r="CK92" s="117"/>
      <c r="CL92" s="116"/>
      <c r="CM92" s="117"/>
      <c r="CN92" s="116"/>
      <c r="CO92" s="117"/>
      <c r="CP92" s="116"/>
      <c r="CQ92" s="117"/>
      <c r="CR92" s="116"/>
      <c r="CS92" s="117"/>
      <c r="CT92" s="116"/>
      <c r="CU92" s="117"/>
      <c r="CV92" s="116"/>
      <c r="CW92" s="117"/>
      <c r="CX92" s="116"/>
      <c r="CY92" s="117"/>
      <c r="CZ92" s="116"/>
      <c r="DA92" s="117"/>
      <c r="DB92" s="116"/>
      <c r="DC92" s="117"/>
      <c r="DD92" s="116"/>
      <c r="DE92" s="117"/>
      <c r="DF92" s="116"/>
      <c r="DG92" s="117"/>
      <c r="DH92" s="116"/>
      <c r="DI92" s="117"/>
      <c r="DJ92" s="116"/>
      <c r="DK92" s="117"/>
      <c r="DL92" s="116"/>
      <c r="DM92" s="117"/>
      <c r="DN92" s="116"/>
      <c r="DO92" s="117"/>
      <c r="DP92" s="116"/>
      <c r="DQ92" s="117"/>
      <c r="DR92" s="116"/>
      <c r="DS92" s="117"/>
      <c r="DT92" s="116"/>
      <c r="DU92" s="117"/>
      <c r="DV92" s="116"/>
      <c r="DW92" s="117"/>
      <c r="DX92" s="116"/>
      <c r="DY92" s="117"/>
      <c r="DZ92" s="116"/>
      <c r="EA92" s="117"/>
      <c r="EB92" s="116"/>
      <c r="EC92" s="117"/>
      <c r="ED92" s="116"/>
      <c r="EE92" s="117"/>
      <c r="EF92" s="116"/>
      <c r="EG92" s="117"/>
      <c r="EH92" s="116"/>
      <c r="EI92" s="117"/>
      <c r="EJ92" s="116"/>
      <c r="EK92" s="117"/>
      <c r="EL92" s="116"/>
      <c r="EM92" s="117"/>
      <c r="EN92" s="116"/>
      <c r="EO92" s="117"/>
      <c r="EP92" s="116"/>
      <c r="EQ92" s="117"/>
      <c r="ER92" s="116"/>
      <c r="ES92" s="117"/>
      <c r="ET92" s="116"/>
      <c r="EU92" s="117"/>
      <c r="EV92" s="116"/>
      <c r="EW92" s="117"/>
      <c r="EX92" s="116"/>
      <c r="EY92" s="117"/>
      <c r="EZ92" s="116"/>
      <c r="FA92" s="117"/>
    </row>
    <row r="93" spans="1:157" s="6" customFormat="1" ht="45.75" customHeight="1" x14ac:dyDescent="0.2">
      <c r="A93" s="21" t="s">
        <v>185</v>
      </c>
      <c r="B93" s="246"/>
      <c r="C93" s="39" t="s">
        <v>82</v>
      </c>
      <c r="D93" s="22" t="s">
        <v>3</v>
      </c>
      <c r="E93" s="41">
        <v>13.120041351689379</v>
      </c>
      <c r="F93" s="41"/>
      <c r="G93" s="41">
        <v>13.120041351689379</v>
      </c>
      <c r="H93" s="21"/>
      <c r="I93" s="21"/>
      <c r="J93" s="21"/>
      <c r="K93" s="21"/>
      <c r="L93" s="116"/>
      <c r="M93" s="117"/>
      <c r="N93" s="116"/>
      <c r="O93" s="117"/>
      <c r="P93" s="116"/>
      <c r="Q93" s="117"/>
      <c r="R93" s="116"/>
      <c r="S93" s="117"/>
      <c r="T93" s="116"/>
      <c r="U93" s="117"/>
      <c r="V93" s="116"/>
      <c r="W93" s="117"/>
      <c r="X93" s="116"/>
      <c r="Y93" s="117"/>
      <c r="Z93" s="116"/>
      <c r="AA93" s="117"/>
      <c r="AB93" s="116"/>
      <c r="AC93" s="117"/>
      <c r="AD93" s="116"/>
      <c r="AE93" s="117"/>
      <c r="AF93" s="116"/>
      <c r="AG93" s="117"/>
      <c r="AH93" s="116"/>
      <c r="AI93" s="117"/>
      <c r="AJ93" s="116"/>
      <c r="AK93" s="117"/>
      <c r="AL93" s="116"/>
      <c r="AM93" s="117"/>
      <c r="AN93" s="116"/>
      <c r="AO93" s="117"/>
      <c r="AP93" s="116"/>
      <c r="AQ93" s="117"/>
      <c r="AR93" s="116"/>
      <c r="AS93" s="117"/>
      <c r="AT93" s="116"/>
      <c r="AU93" s="117"/>
      <c r="AV93" s="116"/>
      <c r="AW93" s="117"/>
      <c r="AX93" s="116"/>
      <c r="AY93" s="117"/>
      <c r="AZ93" s="116"/>
      <c r="BA93" s="117"/>
      <c r="BB93" s="116"/>
      <c r="BC93" s="117"/>
      <c r="BD93" s="116"/>
      <c r="BE93" s="117"/>
      <c r="BF93" s="116"/>
      <c r="BG93" s="117"/>
      <c r="BH93" s="116"/>
      <c r="BI93" s="117"/>
      <c r="BJ93" s="116"/>
      <c r="BK93" s="117"/>
      <c r="BL93" s="116"/>
      <c r="BM93" s="117"/>
      <c r="BN93" s="116"/>
      <c r="BO93" s="117"/>
      <c r="BP93" s="116"/>
      <c r="BQ93" s="117"/>
      <c r="BR93" s="116"/>
      <c r="BS93" s="117"/>
      <c r="BT93" s="116"/>
      <c r="BU93" s="117"/>
      <c r="BV93" s="116"/>
      <c r="BW93" s="117"/>
      <c r="BX93" s="116"/>
      <c r="BY93" s="117"/>
      <c r="BZ93" s="116"/>
      <c r="CA93" s="117"/>
      <c r="CB93" s="116"/>
      <c r="CC93" s="117"/>
      <c r="CD93" s="116"/>
      <c r="CE93" s="117"/>
      <c r="CF93" s="116"/>
      <c r="CG93" s="117"/>
      <c r="CH93" s="116"/>
      <c r="CI93" s="117"/>
      <c r="CJ93" s="116"/>
      <c r="CK93" s="117"/>
      <c r="CL93" s="116"/>
      <c r="CM93" s="117"/>
      <c r="CN93" s="116"/>
      <c r="CO93" s="117"/>
      <c r="CP93" s="116"/>
      <c r="CQ93" s="117"/>
      <c r="CR93" s="116"/>
      <c r="CS93" s="117"/>
      <c r="CT93" s="116"/>
      <c r="CU93" s="117"/>
      <c r="CV93" s="116"/>
      <c r="CW93" s="117"/>
      <c r="CX93" s="116"/>
      <c r="CY93" s="117"/>
      <c r="CZ93" s="116"/>
      <c r="DA93" s="117"/>
      <c r="DB93" s="116"/>
      <c r="DC93" s="117"/>
      <c r="DD93" s="116"/>
      <c r="DE93" s="117"/>
      <c r="DF93" s="116"/>
      <c r="DG93" s="117"/>
      <c r="DH93" s="116"/>
      <c r="DI93" s="117"/>
      <c r="DJ93" s="116"/>
      <c r="DK93" s="117"/>
      <c r="DL93" s="116"/>
      <c r="DM93" s="117"/>
      <c r="DN93" s="116"/>
      <c r="DO93" s="117"/>
      <c r="DP93" s="116"/>
      <c r="DQ93" s="117"/>
      <c r="DR93" s="116"/>
      <c r="DS93" s="117"/>
      <c r="DT93" s="116"/>
      <c r="DU93" s="117"/>
      <c r="DV93" s="116"/>
      <c r="DW93" s="117"/>
      <c r="DX93" s="116"/>
      <c r="DY93" s="117"/>
      <c r="DZ93" s="116"/>
      <c r="EA93" s="117"/>
      <c r="EB93" s="116"/>
      <c r="EC93" s="117"/>
      <c r="ED93" s="116"/>
      <c r="EE93" s="117"/>
      <c r="EF93" s="116"/>
      <c r="EG93" s="117"/>
      <c r="EH93" s="116"/>
      <c r="EI93" s="117"/>
      <c r="EJ93" s="116"/>
      <c r="EK93" s="117"/>
      <c r="EL93" s="116"/>
      <c r="EM93" s="117"/>
      <c r="EN93" s="116"/>
      <c r="EO93" s="117"/>
      <c r="EP93" s="116"/>
      <c r="EQ93" s="117"/>
      <c r="ER93" s="116"/>
      <c r="ES93" s="117"/>
      <c r="ET93" s="116"/>
      <c r="EU93" s="117"/>
      <c r="EV93" s="116"/>
      <c r="EW93" s="117"/>
      <c r="EX93" s="116"/>
      <c r="EY93" s="117"/>
      <c r="EZ93" s="116"/>
      <c r="FA93" s="117"/>
    </row>
    <row r="94" spans="1:157" s="3" customFormat="1" ht="56.25" customHeight="1" x14ac:dyDescent="0.2">
      <c r="A94" s="24" t="s">
        <v>186</v>
      </c>
      <c r="B94" s="273" t="s">
        <v>83</v>
      </c>
      <c r="C94" s="274"/>
      <c r="D94" s="25" t="s">
        <v>16</v>
      </c>
      <c r="E94" s="93">
        <v>144412312.27700001</v>
      </c>
      <c r="F94" s="93"/>
      <c r="G94" s="93">
        <v>144412312.27700001</v>
      </c>
      <c r="H94" s="109"/>
      <c r="I94" s="109"/>
      <c r="J94" s="91"/>
      <c r="K94" s="91"/>
    </row>
    <row r="95" spans="1:157" s="5" customFormat="1" ht="44.25" customHeight="1" x14ac:dyDescent="0.2">
      <c r="A95" s="244" t="s">
        <v>202</v>
      </c>
      <c r="B95" s="244"/>
      <c r="C95" s="244"/>
      <c r="D95" s="244"/>
      <c r="E95" s="244"/>
      <c r="F95" s="244"/>
      <c r="G95" s="244"/>
      <c r="H95" s="244"/>
      <c r="I95" s="244"/>
      <c r="J95" s="244"/>
      <c r="K95" s="244"/>
    </row>
    <row r="96" spans="1:157" s="5" customFormat="1" ht="44.25" customHeight="1" x14ac:dyDescent="0.2">
      <c r="A96" s="63"/>
      <c r="B96" s="42"/>
      <c r="C96" s="42"/>
      <c r="D96" s="43"/>
      <c r="E96" s="44"/>
      <c r="F96" s="45"/>
      <c r="G96" s="74"/>
      <c r="H96" s="45"/>
      <c r="I96" s="45"/>
      <c r="J96" s="46"/>
      <c r="K96" s="46"/>
    </row>
    <row r="97" spans="1:11" s="2" customFormat="1" ht="30" x14ac:dyDescent="0.4">
      <c r="A97" s="47" t="s">
        <v>84</v>
      </c>
      <c r="B97" s="47"/>
      <c r="C97" s="47"/>
      <c r="D97" s="47" t="s">
        <v>85</v>
      </c>
      <c r="E97" s="47"/>
      <c r="F97" s="47"/>
      <c r="G97" s="75"/>
      <c r="H97" s="47"/>
      <c r="I97" s="47" t="s">
        <v>86</v>
      </c>
      <c r="J97" s="47"/>
      <c r="K97" s="47"/>
    </row>
    <row r="98" spans="1:11" s="2" customFormat="1" ht="30.75" x14ac:dyDescent="0.45">
      <c r="A98" s="48"/>
      <c r="B98" s="48"/>
      <c r="C98" s="48"/>
      <c r="D98" s="48"/>
      <c r="E98" s="48"/>
      <c r="F98" s="48"/>
      <c r="G98" s="73"/>
      <c r="H98" s="48"/>
      <c r="I98" s="48"/>
      <c r="J98" s="48"/>
      <c r="K98" s="48"/>
    </row>
    <row r="99" spans="1:11" s="54" customFormat="1" ht="40.5" customHeight="1" x14ac:dyDescent="0.55000000000000004">
      <c r="A99" s="57" t="s">
        <v>109</v>
      </c>
      <c r="B99" s="53"/>
      <c r="C99" s="53"/>
      <c r="D99" s="57" t="s">
        <v>138</v>
      </c>
      <c r="E99" s="53"/>
      <c r="F99" s="53"/>
      <c r="G99" s="53"/>
      <c r="H99" s="53"/>
      <c r="I99" s="57" t="s">
        <v>87</v>
      </c>
      <c r="J99" s="53"/>
      <c r="K99" s="53"/>
    </row>
    <row r="100" spans="1:11" s="54" customFormat="1" ht="120" customHeight="1" x14ac:dyDescent="0.55000000000000004">
      <c r="A100" s="53"/>
      <c r="B100" s="53"/>
      <c r="C100" s="53"/>
      <c r="D100" s="53"/>
      <c r="E100" s="53"/>
      <c r="F100" s="53"/>
      <c r="G100" s="53"/>
      <c r="H100" s="53"/>
      <c r="I100" s="219" t="s">
        <v>163</v>
      </c>
      <c r="J100" s="219"/>
      <c r="K100" s="219"/>
    </row>
    <row r="101" spans="1:11" s="54" customFormat="1" ht="40.5" x14ac:dyDescent="0.55000000000000004">
      <c r="A101" s="53"/>
      <c r="B101" s="53"/>
      <c r="C101" s="53"/>
      <c r="D101" s="53"/>
      <c r="E101" s="53"/>
      <c r="F101" s="53"/>
      <c r="G101" s="53"/>
      <c r="H101" s="53"/>
      <c r="I101" s="53"/>
      <c r="J101" s="53"/>
      <c r="K101" s="53"/>
    </row>
    <row r="102" spans="1:11" s="2" customFormat="1" ht="39" customHeight="1" x14ac:dyDescent="0.5">
      <c r="A102" s="220"/>
      <c r="B102" s="220"/>
      <c r="C102" s="220"/>
      <c r="D102" s="48" t="s">
        <v>88</v>
      </c>
      <c r="E102" s="48"/>
      <c r="F102" s="48"/>
      <c r="G102" s="48"/>
      <c r="H102" s="48"/>
      <c r="I102" s="48"/>
      <c r="J102" s="48"/>
      <c r="K102" s="48"/>
    </row>
    <row r="103" spans="1:11" s="2" customFormat="1" ht="35.25" x14ac:dyDescent="0.5">
      <c r="A103" s="49"/>
      <c r="B103" s="50"/>
      <c r="C103" s="50"/>
      <c r="D103" s="48" t="s">
        <v>89</v>
      </c>
      <c r="E103" s="48"/>
      <c r="F103" s="48"/>
      <c r="G103" s="48"/>
      <c r="H103" s="48"/>
      <c r="I103" s="57" t="s">
        <v>175</v>
      </c>
      <c r="J103" s="48"/>
      <c r="K103" s="48"/>
    </row>
    <row r="104" spans="1:11" s="2" customFormat="1" ht="30.75" x14ac:dyDescent="0.45">
      <c r="A104" s="51"/>
      <c r="B104" s="48"/>
      <c r="C104" s="48"/>
      <c r="D104" s="48"/>
      <c r="E104" s="48"/>
      <c r="F104" s="48"/>
      <c r="G104" s="48"/>
      <c r="H104" s="48"/>
      <c r="I104" s="48"/>
      <c r="J104" s="48"/>
      <c r="K104" s="48"/>
    </row>
    <row r="105" spans="1:11" s="2" customFormat="1" ht="30.75" x14ac:dyDescent="0.45">
      <c r="A105" s="52" t="s">
        <v>90</v>
      </c>
      <c r="B105" s="48"/>
      <c r="C105" s="52"/>
      <c r="D105" s="48"/>
      <c r="E105" s="52" t="s">
        <v>90</v>
      </c>
      <c r="F105" s="48"/>
      <c r="G105" s="48"/>
      <c r="H105" s="48"/>
      <c r="I105" s="48"/>
      <c r="J105" s="52" t="s">
        <v>90</v>
      </c>
      <c r="K105" s="48"/>
    </row>
    <row r="106" spans="1:11" s="2" customFormat="1" ht="23.25" x14ac:dyDescent="0.35">
      <c r="A106" s="10"/>
      <c r="B106" s="10"/>
      <c r="C106" s="9"/>
      <c r="D106" s="9"/>
      <c r="E106" s="9"/>
      <c r="F106" s="9"/>
      <c r="G106" s="9"/>
      <c r="H106" s="9"/>
      <c r="I106" s="9"/>
      <c r="J106" s="9"/>
      <c r="K106" s="9"/>
    </row>
    <row r="107" spans="1:11" s="2" customFormat="1" ht="23.25" x14ac:dyDescent="0.35">
      <c r="A107" s="10"/>
      <c r="B107" s="10"/>
      <c r="C107" s="7"/>
      <c r="D107" s="9"/>
      <c r="E107" s="9"/>
      <c r="F107" s="9"/>
      <c r="G107" s="9"/>
      <c r="H107" s="9"/>
      <c r="I107" s="9"/>
      <c r="J107" s="9"/>
      <c r="K107" s="9"/>
    </row>
    <row r="108" spans="1:11" s="2" customFormat="1" ht="15.75" x14ac:dyDescent="0.25">
      <c r="A108" s="11"/>
      <c r="B108" s="11"/>
      <c r="F108" s="8"/>
      <c r="G108" s="8"/>
      <c r="H108" s="8"/>
      <c r="I108" s="8"/>
      <c r="J108" s="8"/>
      <c r="K108" s="8"/>
    </row>
    <row r="109" spans="1:11" s="2" customFormat="1" ht="15.75" x14ac:dyDescent="0.25">
      <c r="A109" s="11"/>
      <c r="B109" s="11"/>
      <c r="F109" s="8"/>
      <c r="G109" s="8"/>
      <c r="H109" s="8"/>
      <c r="I109" s="8"/>
      <c r="J109" s="8"/>
      <c r="K109" s="8"/>
    </row>
    <row r="110" spans="1:11" s="2" customFormat="1" ht="15.75" x14ac:dyDescent="0.25">
      <c r="A110" s="11"/>
      <c r="B110" s="11"/>
      <c r="F110" s="8"/>
      <c r="G110" s="8"/>
      <c r="H110" s="8"/>
      <c r="I110" s="221"/>
      <c r="J110" s="222"/>
      <c r="K110" s="8"/>
    </row>
    <row r="111" spans="1:11" s="2" customFormat="1" ht="15.75" x14ac:dyDescent="0.25">
      <c r="A111" s="11"/>
      <c r="B111" s="11"/>
      <c r="F111" s="8"/>
      <c r="G111" s="8"/>
      <c r="H111" s="8"/>
      <c r="I111" s="8"/>
      <c r="J111" s="8"/>
      <c r="K111" s="8"/>
    </row>
    <row r="112" spans="1:11" s="2" customFormat="1" ht="15.75" x14ac:dyDescent="0.25">
      <c r="A112" s="11"/>
      <c r="B112" s="11"/>
      <c r="C112" s="8"/>
      <c r="D112" s="8"/>
      <c r="E112" s="8"/>
      <c r="F112" s="8"/>
      <c r="G112" s="8"/>
      <c r="H112" s="8"/>
      <c r="I112" s="8"/>
      <c r="J112" s="8"/>
      <c r="K112" s="8"/>
    </row>
    <row r="113" spans="1:11" s="2" customFormat="1" ht="15.75" x14ac:dyDescent="0.25">
      <c r="A113" s="11"/>
      <c r="B113" s="11"/>
      <c r="C113" s="8"/>
      <c r="D113" s="8"/>
      <c r="E113" s="8"/>
      <c r="F113" s="8"/>
      <c r="G113" s="8"/>
      <c r="H113" s="8"/>
      <c r="I113" s="8"/>
      <c r="J113" s="8"/>
      <c r="K113" s="8"/>
    </row>
    <row r="114" spans="1:11" s="2" customFormat="1" ht="15.75" x14ac:dyDescent="0.25">
      <c r="A114" s="11"/>
      <c r="B114" s="11"/>
      <c r="C114" s="8"/>
      <c r="D114" s="8"/>
      <c r="E114" s="8"/>
      <c r="F114" s="8"/>
      <c r="G114" s="8"/>
      <c r="H114" s="8"/>
      <c r="I114" s="8"/>
      <c r="J114" s="8"/>
      <c r="K114" s="8"/>
    </row>
    <row r="115" spans="1:11" s="2" customFormat="1" ht="15.75" x14ac:dyDescent="0.25">
      <c r="A115" s="11"/>
      <c r="B115" s="11"/>
      <c r="C115" s="8"/>
      <c r="D115" s="8"/>
      <c r="E115" s="8"/>
      <c r="F115" s="8"/>
      <c r="G115" s="8"/>
      <c r="H115" s="8"/>
      <c r="I115" s="8"/>
      <c r="J115" s="8"/>
      <c r="K115" s="8"/>
    </row>
    <row r="116" spans="1:11" s="2" customFormat="1" ht="15.75" x14ac:dyDescent="0.25">
      <c r="A116" s="11"/>
      <c r="B116" s="11"/>
      <c r="C116" s="8"/>
      <c r="D116" s="8"/>
      <c r="E116" s="8"/>
      <c r="F116" s="8"/>
      <c r="G116" s="8"/>
      <c r="H116" s="8"/>
      <c r="I116" s="8"/>
      <c r="J116" s="8"/>
      <c r="K116" s="8"/>
    </row>
    <row r="117" spans="1:11" s="2" customFormat="1" ht="15.75" x14ac:dyDescent="0.25">
      <c r="A117" s="11"/>
      <c r="B117" s="11"/>
      <c r="C117" s="8"/>
      <c r="D117" s="8"/>
      <c r="E117" s="8"/>
      <c r="F117" s="8"/>
      <c r="G117" s="8"/>
      <c r="H117" s="8"/>
      <c r="I117" s="8"/>
      <c r="J117" s="8"/>
      <c r="K117" s="8"/>
    </row>
    <row r="118" spans="1:11" s="2" customFormat="1" ht="15.75" x14ac:dyDescent="0.25">
      <c r="A118" s="11"/>
      <c r="B118" s="11"/>
      <c r="C118" s="8"/>
      <c r="D118" s="8"/>
      <c r="E118" s="8"/>
      <c r="F118" s="8"/>
      <c r="G118" s="8"/>
      <c r="H118" s="8"/>
      <c r="I118" s="8"/>
      <c r="J118" s="8"/>
      <c r="K118" s="8"/>
    </row>
    <row r="119" spans="1:11" s="2" customFormat="1" ht="15.75" x14ac:dyDescent="0.25">
      <c r="A119" s="11"/>
      <c r="B119" s="11"/>
      <c r="C119" s="8"/>
      <c r="D119" s="8"/>
      <c r="E119" s="8"/>
      <c r="F119" s="8"/>
      <c r="G119" s="8"/>
      <c r="H119" s="8"/>
      <c r="I119" s="8"/>
      <c r="J119" s="8"/>
      <c r="K119" s="8"/>
    </row>
    <row r="120" spans="1:11" s="2" customFormat="1" ht="15.75" x14ac:dyDescent="0.25">
      <c r="A120" s="11"/>
      <c r="B120" s="11"/>
      <c r="C120" s="8"/>
      <c r="D120" s="8"/>
      <c r="E120" s="8"/>
      <c r="F120" s="8"/>
      <c r="G120" s="8"/>
      <c r="H120" s="8"/>
      <c r="I120" s="8"/>
      <c r="J120" s="8"/>
      <c r="K120" s="8"/>
    </row>
    <row r="121" spans="1:11" s="2" customFormat="1" ht="15.75" x14ac:dyDescent="0.25">
      <c r="A121" s="11"/>
      <c r="B121" s="11"/>
      <c r="C121" s="8"/>
      <c r="D121" s="8"/>
      <c r="E121" s="8"/>
      <c r="F121" s="8"/>
      <c r="G121" s="8"/>
      <c r="H121" s="8"/>
      <c r="I121" s="8"/>
      <c r="J121" s="8"/>
      <c r="K121" s="8"/>
    </row>
    <row r="122" spans="1:11" s="2" customFormat="1" x14ac:dyDescent="0.2">
      <c r="A122" s="11"/>
      <c r="B122" s="11"/>
    </row>
    <row r="123" spans="1:11" s="2" customFormat="1" x14ac:dyDescent="0.2">
      <c r="A123" s="11"/>
      <c r="B123" s="11"/>
    </row>
    <row r="124" spans="1:11" s="2" customFormat="1" x14ac:dyDescent="0.2">
      <c r="A124" s="11"/>
      <c r="B124" s="11"/>
    </row>
    <row r="125" spans="1:11" s="2" customFormat="1" x14ac:dyDescent="0.2">
      <c r="A125" s="11"/>
      <c r="B125" s="11"/>
      <c r="J125" s="12"/>
    </row>
    <row r="126" spans="1:11" s="2" customFormat="1" x14ac:dyDescent="0.2">
      <c r="A126" s="11"/>
      <c r="B126" s="11"/>
    </row>
    <row r="127" spans="1:11" s="2" customFormat="1" x14ac:dyDescent="0.2">
      <c r="A127" s="11"/>
      <c r="B127" s="11"/>
    </row>
    <row r="128" spans="1:11" s="2" customFormat="1" x14ac:dyDescent="0.2">
      <c r="A128" s="11"/>
      <c r="B128" s="11"/>
    </row>
    <row r="129" spans="1:2" s="2" customFormat="1" x14ac:dyDescent="0.2">
      <c r="A129" s="11"/>
      <c r="B129" s="11"/>
    </row>
    <row r="130" spans="1:2" s="2" customFormat="1" x14ac:dyDescent="0.2">
      <c r="A130" s="11"/>
      <c r="B130" s="11"/>
    </row>
    <row r="131" spans="1:2" s="2" customFormat="1" x14ac:dyDescent="0.2">
      <c r="A131" s="11"/>
      <c r="B131" s="11"/>
    </row>
    <row r="132" spans="1:2" s="2" customFormat="1" x14ac:dyDescent="0.2">
      <c r="A132" s="11"/>
      <c r="B132" s="11"/>
    </row>
    <row r="133" spans="1:2" s="2" customFormat="1" x14ac:dyDescent="0.2">
      <c r="A133" s="11"/>
      <c r="B133" s="11"/>
    </row>
    <row r="134" spans="1:2" s="2" customFormat="1" x14ac:dyDescent="0.2">
      <c r="A134" s="11"/>
      <c r="B134" s="11"/>
    </row>
    <row r="135" spans="1:2" s="2" customFormat="1" x14ac:dyDescent="0.2">
      <c r="A135" s="11"/>
      <c r="B135" s="11"/>
    </row>
    <row r="136" spans="1:2" s="2" customFormat="1" x14ac:dyDescent="0.2">
      <c r="A136" s="11"/>
      <c r="B136" s="11"/>
    </row>
    <row r="137" spans="1:2" s="2" customFormat="1" x14ac:dyDescent="0.2">
      <c r="A137" s="11"/>
      <c r="B137" s="11"/>
    </row>
    <row r="138" spans="1:2" s="2" customFormat="1" x14ac:dyDescent="0.2">
      <c r="A138" s="11"/>
      <c r="B138" s="11"/>
    </row>
    <row r="139" spans="1:2" s="2" customFormat="1" x14ac:dyDescent="0.2">
      <c r="A139" s="11"/>
      <c r="B139" s="11"/>
    </row>
    <row r="140" spans="1:2" s="2" customFormat="1" x14ac:dyDescent="0.2">
      <c r="A140" s="11"/>
      <c r="B140" s="11"/>
    </row>
    <row r="141" spans="1:2" s="2" customFormat="1" x14ac:dyDescent="0.2">
      <c r="A141" s="11"/>
      <c r="B141" s="11"/>
    </row>
    <row r="142" spans="1:2" s="2" customFormat="1" x14ac:dyDescent="0.2">
      <c r="A142" s="11"/>
      <c r="B142" s="11"/>
    </row>
    <row r="143" spans="1:2" s="2" customFormat="1" x14ac:dyDescent="0.2">
      <c r="A143" s="11"/>
      <c r="B143" s="11"/>
    </row>
    <row r="144" spans="1:2" s="2" customFormat="1" x14ac:dyDescent="0.2">
      <c r="A144" s="11"/>
      <c r="B144" s="11"/>
    </row>
    <row r="145" spans="1:2" s="2" customFormat="1" x14ac:dyDescent="0.2">
      <c r="A145" s="11"/>
      <c r="B145" s="11"/>
    </row>
    <row r="146" spans="1:2" s="2" customFormat="1" x14ac:dyDescent="0.2">
      <c r="A146" s="11"/>
      <c r="B146" s="11"/>
    </row>
    <row r="147" spans="1:2" s="2" customFormat="1" x14ac:dyDescent="0.2">
      <c r="A147" s="11"/>
      <c r="B147" s="11"/>
    </row>
    <row r="148" spans="1:2" s="2" customFormat="1" x14ac:dyDescent="0.2">
      <c r="A148" s="11"/>
      <c r="B148" s="11"/>
    </row>
    <row r="149" spans="1:2" s="2" customFormat="1" x14ac:dyDescent="0.2">
      <c r="A149" s="11"/>
      <c r="B149" s="11"/>
    </row>
    <row r="150" spans="1:2" s="2" customFormat="1" x14ac:dyDescent="0.2">
      <c r="A150" s="11"/>
      <c r="B150" s="11"/>
    </row>
    <row r="151" spans="1:2" s="2" customFormat="1" x14ac:dyDescent="0.2">
      <c r="A151" s="11"/>
      <c r="B151" s="11"/>
    </row>
    <row r="152" spans="1:2" s="2" customFormat="1" x14ac:dyDescent="0.2">
      <c r="A152" s="11"/>
      <c r="B152" s="11"/>
    </row>
    <row r="153" spans="1:2" s="2" customFormat="1" x14ac:dyDescent="0.2">
      <c r="A153" s="11"/>
      <c r="B153" s="11"/>
    </row>
    <row r="154" spans="1:2" s="2" customFormat="1" x14ac:dyDescent="0.2">
      <c r="A154" s="11"/>
      <c r="B154" s="11"/>
    </row>
    <row r="155" spans="1:2" s="2" customFormat="1" x14ac:dyDescent="0.2">
      <c r="A155" s="11"/>
      <c r="B155" s="11"/>
    </row>
    <row r="156" spans="1:2" s="2" customFormat="1" x14ac:dyDescent="0.2">
      <c r="A156" s="11"/>
      <c r="B156" s="11"/>
    </row>
    <row r="157" spans="1:2" s="2" customFormat="1" x14ac:dyDescent="0.2">
      <c r="A157" s="11"/>
      <c r="B157" s="11"/>
    </row>
    <row r="158" spans="1:2" s="2" customFormat="1" x14ac:dyDescent="0.2">
      <c r="A158" s="11"/>
      <c r="B158" s="11"/>
    </row>
    <row r="159" spans="1:2" s="2" customFormat="1" x14ac:dyDescent="0.2">
      <c r="A159" s="11"/>
      <c r="B159" s="11"/>
    </row>
    <row r="160" spans="1:2" s="2" customFormat="1" x14ac:dyDescent="0.2">
      <c r="A160" s="11"/>
      <c r="B160" s="11"/>
    </row>
    <row r="161" spans="1:2" s="2" customFormat="1" x14ac:dyDescent="0.2">
      <c r="A161" s="11"/>
      <c r="B161" s="11"/>
    </row>
    <row r="162" spans="1:2" s="2" customFormat="1" x14ac:dyDescent="0.2">
      <c r="A162" s="11"/>
      <c r="B162" s="11"/>
    </row>
    <row r="163" spans="1:2" s="2" customFormat="1" x14ac:dyDescent="0.2">
      <c r="A163" s="11"/>
      <c r="B163" s="11"/>
    </row>
    <row r="164" spans="1:2" s="2" customFormat="1" x14ac:dyDescent="0.2">
      <c r="A164" s="11"/>
      <c r="B164" s="11"/>
    </row>
    <row r="165" spans="1:2" s="2" customFormat="1" x14ac:dyDescent="0.2">
      <c r="A165" s="11"/>
      <c r="B165" s="11"/>
    </row>
    <row r="166" spans="1:2" s="2" customFormat="1" x14ac:dyDescent="0.2">
      <c r="A166" s="11"/>
      <c r="B166" s="11"/>
    </row>
    <row r="167" spans="1:2" s="2" customFormat="1" x14ac:dyDescent="0.2">
      <c r="A167" s="11"/>
      <c r="B167" s="11"/>
    </row>
    <row r="168" spans="1:2" s="2" customFormat="1" x14ac:dyDescent="0.2">
      <c r="A168" s="11"/>
      <c r="B168" s="11"/>
    </row>
    <row r="169" spans="1:2" s="2" customFormat="1" x14ac:dyDescent="0.2">
      <c r="A169" s="11"/>
      <c r="B169" s="11"/>
    </row>
    <row r="170" spans="1:2" s="2" customFormat="1" x14ac:dyDescent="0.2">
      <c r="A170" s="11"/>
      <c r="B170" s="11"/>
    </row>
    <row r="171" spans="1:2" s="2" customFormat="1" x14ac:dyDescent="0.2">
      <c r="A171" s="11"/>
      <c r="B171" s="11"/>
    </row>
    <row r="172" spans="1:2" s="2" customFormat="1" x14ac:dyDescent="0.2">
      <c r="A172" s="11"/>
      <c r="B172" s="11"/>
    </row>
    <row r="173" spans="1:2" s="2" customFormat="1" x14ac:dyDescent="0.2">
      <c r="A173" s="11"/>
      <c r="B173" s="11"/>
    </row>
    <row r="174" spans="1:2" s="2" customFormat="1" x14ac:dyDescent="0.2">
      <c r="A174" s="11"/>
      <c r="B174" s="11"/>
    </row>
    <row r="175" spans="1:2" s="2" customFormat="1" x14ac:dyDescent="0.2">
      <c r="A175" s="11"/>
      <c r="B175" s="11"/>
    </row>
    <row r="176" spans="1:2" s="2" customFormat="1" x14ac:dyDescent="0.2">
      <c r="A176" s="11"/>
      <c r="B176" s="11"/>
    </row>
    <row r="177" spans="1:2" s="2" customFormat="1" x14ac:dyDescent="0.2">
      <c r="A177" s="11"/>
      <c r="B177" s="11"/>
    </row>
    <row r="178" spans="1:2" s="2" customFormat="1" x14ac:dyDescent="0.2">
      <c r="A178" s="11"/>
      <c r="B178" s="11"/>
    </row>
    <row r="179" spans="1:2" s="2" customFormat="1" x14ac:dyDescent="0.2">
      <c r="A179" s="11"/>
      <c r="B179" s="11"/>
    </row>
    <row r="180" spans="1:2" s="2" customFormat="1" x14ac:dyDescent="0.2">
      <c r="A180" s="11"/>
      <c r="B180" s="11"/>
    </row>
    <row r="181" spans="1:2" s="2" customFormat="1" x14ac:dyDescent="0.2">
      <c r="A181" s="11"/>
      <c r="B181" s="11"/>
    </row>
    <row r="182" spans="1:2" s="2" customFormat="1" x14ac:dyDescent="0.2">
      <c r="A182" s="11"/>
      <c r="B182" s="11"/>
    </row>
    <row r="183" spans="1:2" s="2" customFormat="1" x14ac:dyDescent="0.2">
      <c r="A183" s="11"/>
      <c r="B183" s="11"/>
    </row>
    <row r="184" spans="1:2" s="2" customFormat="1" x14ac:dyDescent="0.2">
      <c r="A184" s="11"/>
      <c r="B184" s="11"/>
    </row>
    <row r="185" spans="1:2" s="2" customFormat="1" x14ac:dyDescent="0.2">
      <c r="A185" s="11"/>
      <c r="B185" s="11"/>
    </row>
    <row r="186" spans="1:2" s="2" customFormat="1" x14ac:dyDescent="0.2">
      <c r="A186" s="11"/>
      <c r="B186" s="11"/>
    </row>
    <row r="187" spans="1:2" s="2" customFormat="1" x14ac:dyDescent="0.2">
      <c r="A187" s="11"/>
      <c r="B187" s="11"/>
    </row>
    <row r="188" spans="1:2" s="2" customFormat="1" x14ac:dyDescent="0.2">
      <c r="A188" s="11"/>
      <c r="B188" s="11"/>
    </row>
    <row r="189" spans="1:2" s="2" customFormat="1" x14ac:dyDescent="0.2">
      <c r="A189" s="11"/>
      <c r="B189" s="11"/>
    </row>
    <row r="190" spans="1:2" s="2" customFormat="1" x14ac:dyDescent="0.2">
      <c r="A190" s="11"/>
      <c r="B190" s="11"/>
    </row>
    <row r="191" spans="1:2" s="2" customFormat="1" x14ac:dyDescent="0.2">
      <c r="A191" s="11"/>
      <c r="B191" s="11"/>
    </row>
    <row r="192" spans="1:2" s="2" customFormat="1" x14ac:dyDescent="0.2">
      <c r="A192" s="11"/>
      <c r="B192" s="11"/>
    </row>
    <row r="193" spans="1:2" s="2" customFormat="1" x14ac:dyDescent="0.2">
      <c r="A193" s="11"/>
      <c r="B193" s="11"/>
    </row>
    <row r="194" spans="1:2" s="2" customFormat="1" x14ac:dyDescent="0.2">
      <c r="A194" s="11"/>
      <c r="B194" s="11"/>
    </row>
    <row r="195" spans="1:2" s="2" customFormat="1" x14ac:dyDescent="0.2">
      <c r="A195" s="11"/>
      <c r="B195" s="11"/>
    </row>
    <row r="196" spans="1:2" s="2" customFormat="1" x14ac:dyDescent="0.2">
      <c r="A196" s="11"/>
      <c r="B196" s="11"/>
    </row>
    <row r="197" spans="1:2" s="2" customFormat="1" x14ac:dyDescent="0.2">
      <c r="A197" s="11"/>
      <c r="B197" s="11"/>
    </row>
    <row r="198" spans="1:2" s="2" customFormat="1" x14ac:dyDescent="0.2">
      <c r="A198" s="11"/>
      <c r="B198" s="11"/>
    </row>
    <row r="199" spans="1:2" s="2" customFormat="1" x14ac:dyDescent="0.2">
      <c r="A199" s="11"/>
      <c r="B199" s="11"/>
    </row>
    <row r="200" spans="1:2" s="2" customFormat="1" x14ac:dyDescent="0.2">
      <c r="A200" s="11"/>
      <c r="B200" s="11"/>
    </row>
    <row r="201" spans="1:2" s="2" customFormat="1" x14ac:dyDescent="0.2">
      <c r="A201" s="11"/>
      <c r="B201" s="11"/>
    </row>
    <row r="202" spans="1:2" s="2" customFormat="1" x14ac:dyDescent="0.2">
      <c r="A202" s="11"/>
      <c r="B202" s="11"/>
    </row>
    <row r="203" spans="1:2" s="2" customFormat="1" x14ac:dyDescent="0.2">
      <c r="A203" s="11"/>
      <c r="B203" s="11"/>
    </row>
    <row r="204" spans="1:2" s="2" customFormat="1" x14ac:dyDescent="0.2">
      <c r="A204" s="11"/>
      <c r="B204" s="11"/>
    </row>
    <row r="205" spans="1:2" s="2" customFormat="1" x14ac:dyDescent="0.2">
      <c r="A205" s="11"/>
      <c r="B205" s="11"/>
    </row>
    <row r="206" spans="1:2" s="2" customFormat="1" x14ac:dyDescent="0.2">
      <c r="A206" s="11"/>
      <c r="B206" s="11"/>
    </row>
    <row r="207" spans="1:2" s="2" customFormat="1" x14ac:dyDescent="0.2">
      <c r="A207" s="11"/>
      <c r="B207" s="11"/>
    </row>
    <row r="208" spans="1:2" s="2" customFormat="1" x14ac:dyDescent="0.2">
      <c r="A208" s="11"/>
      <c r="B208" s="11"/>
    </row>
    <row r="209" spans="1:2" s="2" customFormat="1" x14ac:dyDescent="0.2">
      <c r="A209" s="11"/>
      <c r="B209" s="11"/>
    </row>
    <row r="210" spans="1:2" s="2" customFormat="1" x14ac:dyDescent="0.2">
      <c r="A210" s="11"/>
      <c r="B210" s="11"/>
    </row>
    <row r="211" spans="1:2" s="2" customFormat="1" x14ac:dyDescent="0.2">
      <c r="A211" s="11"/>
      <c r="B211" s="11"/>
    </row>
    <row r="212" spans="1:2" s="2" customFormat="1" x14ac:dyDescent="0.2">
      <c r="A212" s="11"/>
      <c r="B212" s="11"/>
    </row>
    <row r="213" spans="1:2" s="2" customFormat="1" x14ac:dyDescent="0.2">
      <c r="A213" s="11"/>
      <c r="B213" s="11"/>
    </row>
    <row r="214" spans="1:2" s="2" customFormat="1" x14ac:dyDescent="0.2">
      <c r="A214" s="11"/>
      <c r="B214" s="11"/>
    </row>
    <row r="215" spans="1:2" s="2" customFormat="1" x14ac:dyDescent="0.2">
      <c r="A215" s="11"/>
      <c r="B215" s="11"/>
    </row>
    <row r="216" spans="1:2" s="2" customFormat="1" x14ac:dyDescent="0.2">
      <c r="A216" s="11"/>
      <c r="B216" s="11"/>
    </row>
    <row r="217" spans="1:2" s="2" customFormat="1" x14ac:dyDescent="0.2">
      <c r="A217" s="11"/>
      <c r="B217" s="11"/>
    </row>
    <row r="218" spans="1:2" s="2" customFormat="1" x14ac:dyDescent="0.2">
      <c r="A218" s="11"/>
      <c r="B218" s="11"/>
    </row>
    <row r="219" spans="1:2" s="2" customFormat="1" x14ac:dyDescent="0.2">
      <c r="A219" s="11"/>
      <c r="B219" s="11"/>
    </row>
    <row r="220" spans="1:2" s="2" customFormat="1" x14ac:dyDescent="0.2">
      <c r="A220" s="11"/>
      <c r="B220" s="11"/>
    </row>
    <row r="221" spans="1:2" s="2" customFormat="1" x14ac:dyDescent="0.2">
      <c r="A221" s="11"/>
      <c r="B221" s="11"/>
    </row>
    <row r="222" spans="1:2" s="2" customFormat="1" x14ac:dyDescent="0.2">
      <c r="A222" s="11"/>
      <c r="B222" s="11"/>
    </row>
    <row r="223" spans="1:2" s="2" customFormat="1" x14ac:dyDescent="0.2">
      <c r="A223" s="11"/>
      <c r="B223" s="11"/>
    </row>
    <row r="224" spans="1:2" s="2" customFormat="1" x14ac:dyDescent="0.2">
      <c r="A224" s="11"/>
      <c r="B224" s="11"/>
    </row>
    <row r="225" spans="1:2" s="2" customFormat="1" x14ac:dyDescent="0.2">
      <c r="A225" s="11"/>
      <c r="B225" s="11"/>
    </row>
    <row r="226" spans="1:2" s="2" customFormat="1" x14ac:dyDescent="0.2">
      <c r="A226" s="11"/>
      <c r="B226" s="11"/>
    </row>
    <row r="227" spans="1:2" s="2" customFormat="1" x14ac:dyDescent="0.2">
      <c r="A227" s="11"/>
      <c r="B227" s="11"/>
    </row>
    <row r="228" spans="1:2" s="2" customFormat="1" x14ac:dyDescent="0.2">
      <c r="A228" s="11"/>
      <c r="B228" s="11"/>
    </row>
    <row r="229" spans="1:2" s="2" customFormat="1" x14ac:dyDescent="0.2">
      <c r="A229" s="11"/>
      <c r="B229" s="11"/>
    </row>
    <row r="230" spans="1:2" s="2" customFormat="1" x14ac:dyDescent="0.2">
      <c r="A230" s="11"/>
      <c r="B230" s="11"/>
    </row>
    <row r="231" spans="1:2" s="2" customFormat="1" x14ac:dyDescent="0.2">
      <c r="A231" s="11"/>
      <c r="B231" s="11"/>
    </row>
    <row r="232" spans="1:2" s="2" customFormat="1" x14ac:dyDescent="0.2">
      <c r="A232" s="11"/>
      <c r="B232" s="11"/>
    </row>
    <row r="233" spans="1:2" s="2" customFormat="1" x14ac:dyDescent="0.2">
      <c r="A233" s="11"/>
      <c r="B233" s="11"/>
    </row>
    <row r="234" spans="1:2" s="2" customFormat="1" x14ac:dyDescent="0.2">
      <c r="A234" s="11"/>
      <c r="B234" s="11"/>
    </row>
    <row r="235" spans="1:2" s="2" customFormat="1" x14ac:dyDescent="0.2">
      <c r="A235" s="11"/>
      <c r="B235" s="11"/>
    </row>
    <row r="236" spans="1:2" s="2" customFormat="1" x14ac:dyDescent="0.2">
      <c r="A236" s="11"/>
      <c r="B236" s="11"/>
    </row>
    <row r="237" spans="1:2" s="2" customFormat="1" x14ac:dyDescent="0.2">
      <c r="A237" s="11"/>
      <c r="B237" s="11"/>
    </row>
    <row r="238" spans="1:2" s="2" customFormat="1" x14ac:dyDescent="0.2">
      <c r="A238" s="11"/>
      <c r="B238" s="11"/>
    </row>
    <row r="239" spans="1:2" s="2" customFormat="1" x14ac:dyDescent="0.2">
      <c r="A239" s="11"/>
      <c r="B239" s="11"/>
    </row>
    <row r="240" spans="1:2" s="2" customFormat="1" x14ac:dyDescent="0.2">
      <c r="A240" s="11"/>
      <c r="B240" s="11"/>
    </row>
    <row r="241" spans="1:2" s="2" customFormat="1" x14ac:dyDescent="0.2">
      <c r="A241" s="11"/>
      <c r="B241" s="11"/>
    </row>
    <row r="242" spans="1:2" s="2" customFormat="1" x14ac:dyDescent="0.2">
      <c r="A242" s="11"/>
      <c r="B242" s="11"/>
    </row>
    <row r="243" spans="1:2" s="2" customFormat="1" x14ac:dyDescent="0.2">
      <c r="A243" s="11"/>
      <c r="B243" s="11"/>
    </row>
    <row r="244" spans="1:2" s="2" customFormat="1" x14ac:dyDescent="0.2">
      <c r="A244" s="11"/>
      <c r="B244" s="11"/>
    </row>
    <row r="245" spans="1:2" s="2" customFormat="1" x14ac:dyDescent="0.2">
      <c r="A245" s="11"/>
      <c r="B245" s="11"/>
    </row>
    <row r="246" spans="1:2" s="2" customFormat="1" x14ac:dyDescent="0.2">
      <c r="A246" s="11"/>
      <c r="B246" s="11"/>
    </row>
    <row r="247" spans="1:2" s="2" customFormat="1" x14ac:dyDescent="0.2">
      <c r="A247" s="11"/>
      <c r="B247" s="11"/>
    </row>
    <row r="248" spans="1:2" s="2" customFormat="1" x14ac:dyDescent="0.2">
      <c r="A248" s="11"/>
      <c r="B248" s="11"/>
    </row>
    <row r="249" spans="1:2" s="2" customFormat="1" x14ac:dyDescent="0.2">
      <c r="A249" s="11"/>
      <c r="B249" s="11"/>
    </row>
    <row r="250" spans="1:2" s="2" customFormat="1" x14ac:dyDescent="0.2">
      <c r="A250" s="11"/>
      <c r="B250" s="11"/>
    </row>
    <row r="251" spans="1:2" s="2" customFormat="1" x14ac:dyDescent="0.2">
      <c r="A251" s="11"/>
      <c r="B251" s="11"/>
    </row>
    <row r="252" spans="1:2" s="2" customFormat="1" x14ac:dyDescent="0.2">
      <c r="A252" s="11"/>
      <c r="B252" s="11"/>
    </row>
    <row r="253" spans="1:2" s="2" customFormat="1" x14ac:dyDescent="0.2">
      <c r="A253" s="11"/>
      <c r="B253" s="11"/>
    </row>
    <row r="254" spans="1:2" s="2" customFormat="1" x14ac:dyDescent="0.2">
      <c r="A254" s="11"/>
      <c r="B254" s="11"/>
    </row>
    <row r="255" spans="1:2" s="2" customFormat="1" x14ac:dyDescent="0.2">
      <c r="A255" s="11"/>
      <c r="B255" s="11"/>
    </row>
    <row r="256" spans="1:2" s="2" customFormat="1" x14ac:dyDescent="0.2">
      <c r="A256" s="11"/>
      <c r="B256" s="11"/>
    </row>
    <row r="257" spans="1:2" s="2" customFormat="1" x14ac:dyDescent="0.2">
      <c r="A257" s="11"/>
      <c r="B257" s="11"/>
    </row>
    <row r="258" spans="1:2" s="2" customFormat="1" x14ac:dyDescent="0.2">
      <c r="A258" s="11"/>
      <c r="B258" s="11"/>
    </row>
    <row r="259" spans="1:2" s="2" customFormat="1" x14ac:dyDescent="0.2">
      <c r="A259" s="11"/>
      <c r="B259" s="11"/>
    </row>
    <row r="260" spans="1:2" s="2" customFormat="1" x14ac:dyDescent="0.2">
      <c r="A260" s="11"/>
      <c r="B260" s="11"/>
    </row>
    <row r="261" spans="1:2" s="2" customFormat="1" x14ac:dyDescent="0.2">
      <c r="A261" s="11"/>
      <c r="B261" s="11"/>
    </row>
    <row r="262" spans="1:2" s="2" customFormat="1" x14ac:dyDescent="0.2">
      <c r="A262" s="11"/>
      <c r="B262" s="11"/>
    </row>
    <row r="263" spans="1:2" s="2" customFormat="1" x14ac:dyDescent="0.2">
      <c r="A263" s="11"/>
      <c r="B263" s="11"/>
    </row>
    <row r="264" spans="1:2" s="2" customFormat="1" x14ac:dyDescent="0.2">
      <c r="A264" s="11"/>
      <c r="B264" s="11"/>
    </row>
    <row r="265" spans="1:2" s="2" customFormat="1" x14ac:dyDescent="0.2">
      <c r="A265" s="11"/>
      <c r="B265" s="11"/>
    </row>
    <row r="266" spans="1:2" s="2" customFormat="1" x14ac:dyDescent="0.2">
      <c r="A266" s="11"/>
      <c r="B266" s="11"/>
    </row>
    <row r="267" spans="1:2" s="2" customFormat="1" x14ac:dyDescent="0.2">
      <c r="A267" s="11"/>
      <c r="B267" s="11"/>
    </row>
    <row r="268" spans="1:2" s="2" customFormat="1" x14ac:dyDescent="0.2">
      <c r="A268" s="11"/>
      <c r="B268" s="11"/>
    </row>
    <row r="269" spans="1:2" s="2" customFormat="1" x14ac:dyDescent="0.2">
      <c r="A269" s="11"/>
      <c r="B269" s="11"/>
    </row>
    <row r="270" spans="1:2" s="2" customFormat="1" x14ac:dyDescent="0.2">
      <c r="A270" s="11"/>
      <c r="B270" s="11"/>
    </row>
    <row r="271" spans="1:2" s="2" customFormat="1" x14ac:dyDescent="0.2">
      <c r="A271" s="11"/>
      <c r="B271" s="11"/>
    </row>
    <row r="272" spans="1:2" s="2" customFormat="1" x14ac:dyDescent="0.2">
      <c r="A272" s="11"/>
      <c r="B272" s="11"/>
    </row>
    <row r="273" spans="1:2" s="2" customFormat="1" x14ac:dyDescent="0.2">
      <c r="A273" s="11"/>
      <c r="B273" s="11"/>
    </row>
    <row r="274" spans="1:2" s="2" customFormat="1" x14ac:dyDescent="0.2">
      <c r="A274" s="11"/>
      <c r="B274" s="11"/>
    </row>
    <row r="275" spans="1:2" s="2" customFormat="1" x14ac:dyDescent="0.2">
      <c r="A275" s="11"/>
      <c r="B275" s="11"/>
    </row>
    <row r="276" spans="1:2" s="2" customFormat="1" x14ac:dyDescent="0.2">
      <c r="A276" s="11"/>
      <c r="B276" s="11"/>
    </row>
    <row r="277" spans="1:2" s="2" customFormat="1" x14ac:dyDescent="0.2">
      <c r="A277" s="11"/>
      <c r="B277" s="11"/>
    </row>
    <row r="278" spans="1:2" s="2" customFormat="1" x14ac:dyDescent="0.2">
      <c r="A278" s="11"/>
      <c r="B278" s="11"/>
    </row>
    <row r="279" spans="1:2" s="2" customFormat="1" x14ac:dyDescent="0.2">
      <c r="A279" s="11"/>
      <c r="B279" s="11"/>
    </row>
    <row r="280" spans="1:2" s="2" customFormat="1" x14ac:dyDescent="0.2">
      <c r="A280" s="11"/>
      <c r="B280" s="11"/>
    </row>
    <row r="281" spans="1:2" s="2" customFormat="1" x14ac:dyDescent="0.2">
      <c r="A281" s="11"/>
      <c r="B281" s="11"/>
    </row>
    <row r="282" spans="1:2" s="2" customFormat="1" x14ac:dyDescent="0.2">
      <c r="A282" s="11"/>
      <c r="B282" s="11"/>
    </row>
    <row r="283" spans="1:2" s="2" customFormat="1" x14ac:dyDescent="0.2">
      <c r="A283" s="11"/>
      <c r="B283" s="11"/>
    </row>
    <row r="284" spans="1:2" s="2" customFormat="1" x14ac:dyDescent="0.2">
      <c r="A284" s="11"/>
      <c r="B284" s="11"/>
    </row>
    <row r="285" spans="1:2" s="2" customFormat="1" x14ac:dyDescent="0.2">
      <c r="A285" s="11"/>
      <c r="B285" s="11"/>
    </row>
    <row r="286" spans="1:2" s="2" customFormat="1" x14ac:dyDescent="0.2">
      <c r="A286" s="11"/>
      <c r="B286" s="11"/>
    </row>
    <row r="287" spans="1:2" s="2" customFormat="1" x14ac:dyDescent="0.2">
      <c r="A287" s="11"/>
      <c r="B287" s="11"/>
    </row>
    <row r="288" spans="1:2" s="2" customFormat="1" x14ac:dyDescent="0.2">
      <c r="A288" s="11"/>
      <c r="B288" s="11"/>
    </row>
    <row r="289" spans="1:2" s="2" customFormat="1" x14ac:dyDescent="0.2">
      <c r="A289" s="11"/>
      <c r="B289" s="11"/>
    </row>
    <row r="290" spans="1:2" s="2" customFormat="1" x14ac:dyDescent="0.2">
      <c r="A290" s="11"/>
      <c r="B290" s="11"/>
    </row>
    <row r="291" spans="1:2" s="2" customFormat="1" x14ac:dyDescent="0.2">
      <c r="A291" s="11"/>
      <c r="B291" s="11"/>
    </row>
    <row r="292" spans="1:2" s="2" customFormat="1" x14ac:dyDescent="0.2">
      <c r="A292" s="11"/>
      <c r="B292" s="11"/>
    </row>
    <row r="293" spans="1:2" s="2" customFormat="1" x14ac:dyDescent="0.2">
      <c r="A293" s="11"/>
      <c r="B293" s="11"/>
    </row>
    <row r="294" spans="1:2" s="2" customFormat="1" x14ac:dyDescent="0.2">
      <c r="A294" s="11"/>
      <c r="B294" s="11"/>
    </row>
    <row r="295" spans="1:2" s="2" customFormat="1" x14ac:dyDescent="0.2">
      <c r="A295" s="11"/>
      <c r="B295" s="11"/>
    </row>
    <row r="296" spans="1:2" s="2" customFormat="1" x14ac:dyDescent="0.2">
      <c r="A296" s="11"/>
      <c r="B296" s="11"/>
    </row>
    <row r="297" spans="1:2" s="2" customFormat="1" x14ac:dyDescent="0.2">
      <c r="A297" s="11"/>
      <c r="B297" s="11"/>
    </row>
    <row r="298" spans="1:2" s="2" customFormat="1" x14ac:dyDescent="0.2">
      <c r="A298" s="11"/>
      <c r="B298" s="11"/>
    </row>
    <row r="299" spans="1:2" s="2" customFormat="1" x14ac:dyDescent="0.2">
      <c r="A299" s="11"/>
      <c r="B299" s="11"/>
    </row>
    <row r="300" spans="1:2" s="2" customFormat="1" x14ac:dyDescent="0.2">
      <c r="A300" s="11"/>
      <c r="B300" s="11"/>
    </row>
    <row r="301" spans="1:2" s="2" customFormat="1" x14ac:dyDescent="0.2">
      <c r="A301" s="11"/>
      <c r="B301" s="11"/>
    </row>
    <row r="302" spans="1:2" s="2" customFormat="1" x14ac:dyDescent="0.2">
      <c r="A302" s="11"/>
      <c r="B302" s="11"/>
    </row>
    <row r="303" spans="1:2" s="2" customFormat="1" x14ac:dyDescent="0.2">
      <c r="A303" s="11"/>
      <c r="B303" s="11"/>
    </row>
    <row r="304" spans="1:2" s="2" customFormat="1" x14ac:dyDescent="0.2">
      <c r="A304" s="11"/>
      <c r="B304" s="11"/>
    </row>
    <row r="305" spans="1:2" s="2" customFormat="1" x14ac:dyDescent="0.2">
      <c r="A305" s="11"/>
      <c r="B305" s="11"/>
    </row>
    <row r="306" spans="1:2" s="2" customFormat="1" x14ac:dyDescent="0.2">
      <c r="A306" s="11"/>
      <c r="B306" s="11"/>
    </row>
    <row r="307" spans="1:2" s="2" customFormat="1" x14ac:dyDescent="0.2">
      <c r="A307" s="11"/>
      <c r="B307" s="11"/>
    </row>
    <row r="308" spans="1:2" s="2" customFormat="1" x14ac:dyDescent="0.2">
      <c r="A308" s="11"/>
      <c r="B308" s="11"/>
    </row>
    <row r="309" spans="1:2" s="2" customFormat="1" x14ac:dyDescent="0.2">
      <c r="A309" s="11"/>
      <c r="B309" s="11"/>
    </row>
    <row r="310" spans="1:2" s="2" customFormat="1" x14ac:dyDescent="0.2">
      <c r="A310" s="11"/>
      <c r="B310" s="11"/>
    </row>
    <row r="311" spans="1:2" s="2" customFormat="1" x14ac:dyDescent="0.2">
      <c r="A311" s="11"/>
      <c r="B311" s="11"/>
    </row>
    <row r="312" spans="1:2" x14ac:dyDescent="0.2">
      <c r="A312" s="14"/>
      <c r="B312" s="14"/>
    </row>
    <row r="313" spans="1:2" x14ac:dyDescent="0.2">
      <c r="A313" s="14"/>
      <c r="B313" s="14"/>
    </row>
    <row r="314" spans="1:2" x14ac:dyDescent="0.2">
      <c r="A314" s="14"/>
      <c r="B314" s="14"/>
    </row>
    <row r="315" spans="1:2" x14ac:dyDescent="0.2">
      <c r="A315" s="14"/>
      <c r="B315" s="14"/>
    </row>
    <row r="316" spans="1:2" x14ac:dyDescent="0.2">
      <c r="A316" s="14"/>
      <c r="B316" s="14"/>
    </row>
    <row r="317" spans="1:2" x14ac:dyDescent="0.2">
      <c r="A317" s="14"/>
      <c r="B317" s="14"/>
    </row>
    <row r="318" spans="1:2" x14ac:dyDescent="0.2">
      <c r="A318" s="14"/>
      <c r="B318" s="14"/>
    </row>
    <row r="319" spans="1:2" x14ac:dyDescent="0.2">
      <c r="A319" s="14"/>
      <c r="B319" s="14"/>
    </row>
    <row r="320" spans="1:2" x14ac:dyDescent="0.2">
      <c r="A320" s="14"/>
      <c r="B320" s="14"/>
    </row>
    <row r="321" spans="1:2" x14ac:dyDescent="0.2">
      <c r="A321" s="14"/>
      <c r="B321" s="14"/>
    </row>
    <row r="322" spans="1:2" x14ac:dyDescent="0.2">
      <c r="A322" s="14"/>
      <c r="B322" s="14"/>
    </row>
    <row r="323" spans="1:2" x14ac:dyDescent="0.2">
      <c r="A323" s="14"/>
      <c r="B323" s="14"/>
    </row>
    <row r="324" spans="1:2" x14ac:dyDescent="0.2">
      <c r="A324" s="14"/>
      <c r="B324" s="14"/>
    </row>
    <row r="325" spans="1:2" x14ac:dyDescent="0.2">
      <c r="A325" s="14"/>
      <c r="B325" s="14"/>
    </row>
    <row r="326" spans="1:2" x14ac:dyDescent="0.2">
      <c r="A326" s="14"/>
      <c r="B326" s="14"/>
    </row>
    <row r="327" spans="1:2" x14ac:dyDescent="0.2">
      <c r="A327" s="14"/>
      <c r="B327" s="14"/>
    </row>
    <row r="328" spans="1:2" x14ac:dyDescent="0.2">
      <c r="A328" s="14"/>
      <c r="B328" s="14"/>
    </row>
    <row r="329" spans="1:2" x14ac:dyDescent="0.2">
      <c r="A329" s="14"/>
      <c r="B329" s="14"/>
    </row>
    <row r="330" spans="1:2" x14ac:dyDescent="0.2">
      <c r="A330" s="14"/>
      <c r="B330" s="14"/>
    </row>
    <row r="331" spans="1:2" x14ac:dyDescent="0.2">
      <c r="A331" s="14"/>
      <c r="B331" s="14"/>
    </row>
    <row r="332" spans="1:2" x14ac:dyDescent="0.2">
      <c r="A332" s="14"/>
      <c r="B332" s="14"/>
    </row>
    <row r="333" spans="1:2" x14ac:dyDescent="0.2">
      <c r="A333" s="14"/>
      <c r="B333" s="14"/>
    </row>
    <row r="334" spans="1:2" x14ac:dyDescent="0.2">
      <c r="A334" s="14"/>
      <c r="B334" s="14"/>
    </row>
    <row r="335" spans="1:2" x14ac:dyDescent="0.2">
      <c r="A335" s="14"/>
      <c r="B335" s="14"/>
    </row>
    <row r="336" spans="1:2" x14ac:dyDescent="0.2">
      <c r="A336" s="14"/>
      <c r="B336" s="14"/>
    </row>
    <row r="337" spans="1:2" x14ac:dyDescent="0.2">
      <c r="A337" s="14"/>
      <c r="B337" s="14"/>
    </row>
    <row r="338" spans="1:2" x14ac:dyDescent="0.2">
      <c r="A338" s="14"/>
      <c r="B338" s="14"/>
    </row>
    <row r="339" spans="1:2" x14ac:dyDescent="0.2">
      <c r="A339" s="14"/>
      <c r="B339" s="14"/>
    </row>
    <row r="340" spans="1:2" x14ac:dyDescent="0.2">
      <c r="A340" s="14"/>
      <c r="B340" s="14"/>
    </row>
    <row r="341" spans="1:2" x14ac:dyDescent="0.2">
      <c r="A341" s="14"/>
      <c r="B341" s="14"/>
    </row>
    <row r="342" spans="1:2" x14ac:dyDescent="0.2">
      <c r="A342" s="14"/>
      <c r="B342" s="14"/>
    </row>
    <row r="343" spans="1:2" x14ac:dyDescent="0.2">
      <c r="A343" s="14"/>
      <c r="B343" s="14"/>
    </row>
    <row r="344" spans="1:2" x14ac:dyDescent="0.2">
      <c r="A344" s="14"/>
      <c r="B344" s="14"/>
    </row>
    <row r="345" spans="1:2" x14ac:dyDescent="0.2">
      <c r="A345" s="14"/>
      <c r="B345" s="14"/>
    </row>
    <row r="346" spans="1:2" x14ac:dyDescent="0.2">
      <c r="A346" s="14"/>
      <c r="B346" s="14"/>
    </row>
    <row r="347" spans="1:2" x14ac:dyDescent="0.2">
      <c r="A347" s="14"/>
      <c r="B347" s="14"/>
    </row>
    <row r="348" spans="1:2" x14ac:dyDescent="0.2">
      <c r="A348" s="14"/>
      <c r="B348" s="14"/>
    </row>
    <row r="349" spans="1:2" x14ac:dyDescent="0.2">
      <c r="A349" s="14"/>
      <c r="B349" s="14"/>
    </row>
    <row r="350" spans="1:2" x14ac:dyDescent="0.2">
      <c r="A350" s="14"/>
      <c r="B350" s="14"/>
    </row>
    <row r="351" spans="1:2" x14ac:dyDescent="0.2">
      <c r="A351" s="14"/>
      <c r="B351" s="14"/>
    </row>
    <row r="352" spans="1:2" x14ac:dyDescent="0.2">
      <c r="A352" s="14"/>
      <c r="B352" s="14"/>
    </row>
    <row r="353" spans="1:2" x14ac:dyDescent="0.2">
      <c r="A353" s="14"/>
      <c r="B353" s="14"/>
    </row>
    <row r="354" spans="1:2" x14ac:dyDescent="0.2">
      <c r="A354" s="14"/>
      <c r="B354" s="14"/>
    </row>
    <row r="355" spans="1:2" x14ac:dyDescent="0.2">
      <c r="A355" s="14"/>
      <c r="B355" s="14"/>
    </row>
    <row r="356" spans="1:2" x14ac:dyDescent="0.2">
      <c r="A356" s="14"/>
      <c r="B356" s="14"/>
    </row>
    <row r="357" spans="1:2" x14ac:dyDescent="0.2">
      <c r="A357" s="14"/>
      <c r="B357" s="14"/>
    </row>
    <row r="358" spans="1:2" x14ac:dyDescent="0.2">
      <c r="A358" s="14"/>
      <c r="B358" s="14"/>
    </row>
    <row r="359" spans="1:2" x14ac:dyDescent="0.2">
      <c r="A359" s="14"/>
      <c r="B359" s="14"/>
    </row>
    <row r="360" spans="1:2" x14ac:dyDescent="0.2">
      <c r="A360" s="14"/>
      <c r="B360" s="14"/>
    </row>
    <row r="361" spans="1:2" x14ac:dyDescent="0.2">
      <c r="A361" s="14"/>
      <c r="B361" s="14"/>
    </row>
    <row r="362" spans="1:2" x14ac:dyDescent="0.2">
      <c r="A362" s="14"/>
      <c r="B362" s="14"/>
    </row>
    <row r="363" spans="1:2" x14ac:dyDescent="0.2">
      <c r="A363" s="14"/>
      <c r="B363" s="14"/>
    </row>
    <row r="364" spans="1:2" x14ac:dyDescent="0.2">
      <c r="A364" s="14"/>
      <c r="B364" s="14"/>
    </row>
    <row r="365" spans="1:2" x14ac:dyDescent="0.2">
      <c r="A365" s="14"/>
      <c r="B365" s="14"/>
    </row>
    <row r="366" spans="1:2" x14ac:dyDescent="0.2">
      <c r="A366" s="14"/>
      <c r="B366" s="14"/>
    </row>
    <row r="367" spans="1:2" x14ac:dyDescent="0.2">
      <c r="A367" s="14"/>
      <c r="B367" s="14"/>
    </row>
    <row r="368" spans="1:2" x14ac:dyDescent="0.2">
      <c r="A368" s="14"/>
      <c r="B368" s="14"/>
    </row>
    <row r="369" spans="1:2" x14ac:dyDescent="0.2">
      <c r="A369" s="14"/>
      <c r="B369" s="14"/>
    </row>
    <row r="370" spans="1:2" x14ac:dyDescent="0.2">
      <c r="A370" s="14"/>
      <c r="B370" s="14"/>
    </row>
    <row r="371" spans="1:2" x14ac:dyDescent="0.2">
      <c r="A371" s="14"/>
      <c r="B371" s="14"/>
    </row>
    <row r="372" spans="1:2" x14ac:dyDescent="0.2">
      <c r="A372" s="14"/>
      <c r="B372" s="14"/>
    </row>
    <row r="373" spans="1:2" x14ac:dyDescent="0.2">
      <c r="A373" s="14"/>
      <c r="B373" s="14"/>
    </row>
    <row r="374" spans="1:2" x14ac:dyDescent="0.2">
      <c r="A374" s="14"/>
      <c r="B374" s="14"/>
    </row>
    <row r="375" spans="1:2" x14ac:dyDescent="0.2">
      <c r="A375" s="14"/>
      <c r="B375" s="14"/>
    </row>
    <row r="376" spans="1:2" x14ac:dyDescent="0.2">
      <c r="A376" s="14"/>
      <c r="B376" s="14"/>
    </row>
    <row r="377" spans="1:2" x14ac:dyDescent="0.2">
      <c r="A377" s="14"/>
      <c r="B377" s="14"/>
    </row>
  </sheetData>
  <mergeCells count="155">
    <mergeCell ref="A10:A11"/>
    <mergeCell ref="B10:C11"/>
    <mergeCell ref="D10:D11"/>
    <mergeCell ref="E10:K10"/>
    <mergeCell ref="B12:C12"/>
    <mergeCell ref="B13:C13"/>
    <mergeCell ref="H2:K2"/>
    <mergeCell ref="H3:K3"/>
    <mergeCell ref="H4:K4"/>
    <mergeCell ref="A7:K7"/>
    <mergeCell ref="A8:K8"/>
    <mergeCell ref="A9:B9"/>
    <mergeCell ref="B20:C20"/>
    <mergeCell ref="B21:C21"/>
    <mergeCell ref="B22:C22"/>
    <mergeCell ref="B23:C23"/>
    <mergeCell ref="B24:C24"/>
    <mergeCell ref="B25:C25"/>
    <mergeCell ref="B14:C14"/>
    <mergeCell ref="B15:C15"/>
    <mergeCell ref="B16:C16"/>
    <mergeCell ref="B17:C17"/>
    <mergeCell ref="B18:C18"/>
    <mergeCell ref="B19:C19"/>
    <mergeCell ref="B32:C32"/>
    <mergeCell ref="B33:C33"/>
    <mergeCell ref="B34:C34"/>
    <mergeCell ref="B35:C35"/>
    <mergeCell ref="B36:C36"/>
    <mergeCell ref="B37:C37"/>
    <mergeCell ref="B26:C26"/>
    <mergeCell ref="B27:C27"/>
    <mergeCell ref="B28:C28"/>
    <mergeCell ref="B29:C29"/>
    <mergeCell ref="B30:C30"/>
    <mergeCell ref="B31:C31"/>
    <mergeCell ref="B44:C44"/>
    <mergeCell ref="B45:C45"/>
    <mergeCell ref="B46:C46"/>
    <mergeCell ref="B47:C47"/>
    <mergeCell ref="B48:C48"/>
    <mergeCell ref="B38:C38"/>
    <mergeCell ref="B39:C39"/>
    <mergeCell ref="B40:C40"/>
    <mergeCell ref="B41:C41"/>
    <mergeCell ref="B42:C42"/>
    <mergeCell ref="B43:C43"/>
    <mergeCell ref="B55:C55"/>
    <mergeCell ref="B56:C56"/>
    <mergeCell ref="B57:C57"/>
    <mergeCell ref="B58:C58"/>
    <mergeCell ref="B59:C59"/>
    <mergeCell ref="B60:C60"/>
    <mergeCell ref="B49:C49"/>
    <mergeCell ref="B50:C50"/>
    <mergeCell ref="B51:C51"/>
    <mergeCell ref="B52:C52"/>
    <mergeCell ref="B53:C53"/>
    <mergeCell ref="B54:C54"/>
    <mergeCell ref="B69:C69"/>
    <mergeCell ref="B70:C70"/>
    <mergeCell ref="B71:C71"/>
    <mergeCell ref="B72:C72"/>
    <mergeCell ref="B73:C73"/>
    <mergeCell ref="B76:C76"/>
    <mergeCell ref="B61:C61"/>
    <mergeCell ref="B62:C62"/>
    <mergeCell ref="B63:C63"/>
    <mergeCell ref="B64:C64"/>
    <mergeCell ref="B65:C65"/>
    <mergeCell ref="B66:C66"/>
    <mergeCell ref="L91:M91"/>
    <mergeCell ref="N91:O91"/>
    <mergeCell ref="P91:Q91"/>
    <mergeCell ref="R91:S91"/>
    <mergeCell ref="T91:U91"/>
    <mergeCell ref="V91:W91"/>
    <mergeCell ref="B77:C77"/>
    <mergeCell ref="B80:C80"/>
    <mergeCell ref="B81:C81"/>
    <mergeCell ref="B83:C83"/>
    <mergeCell ref="B90:B91"/>
    <mergeCell ref="AJ91:AK91"/>
    <mergeCell ref="AL91:AM91"/>
    <mergeCell ref="AN91:AO91"/>
    <mergeCell ref="AP91:AQ91"/>
    <mergeCell ref="AR91:AS91"/>
    <mergeCell ref="AT91:AU91"/>
    <mergeCell ref="X91:Y91"/>
    <mergeCell ref="Z91:AA91"/>
    <mergeCell ref="AB91:AC91"/>
    <mergeCell ref="AD91:AE91"/>
    <mergeCell ref="AF91:AG91"/>
    <mergeCell ref="AH91:AI91"/>
    <mergeCell ref="BH91:BI91"/>
    <mergeCell ref="BJ91:BK91"/>
    <mergeCell ref="BL91:BM91"/>
    <mergeCell ref="BN91:BO91"/>
    <mergeCell ref="BP91:BQ91"/>
    <mergeCell ref="BR91:BS91"/>
    <mergeCell ref="AV91:AW91"/>
    <mergeCell ref="AX91:AY91"/>
    <mergeCell ref="AZ91:BA91"/>
    <mergeCell ref="BB91:BC91"/>
    <mergeCell ref="BD91:BE91"/>
    <mergeCell ref="BF91:BG91"/>
    <mergeCell ref="CF91:CG91"/>
    <mergeCell ref="CH91:CI91"/>
    <mergeCell ref="CJ91:CK91"/>
    <mergeCell ref="CL91:CM91"/>
    <mergeCell ref="CN91:CO91"/>
    <mergeCell ref="CP91:CQ91"/>
    <mergeCell ref="BT91:BU91"/>
    <mergeCell ref="BV91:BW91"/>
    <mergeCell ref="BX91:BY91"/>
    <mergeCell ref="BZ91:CA91"/>
    <mergeCell ref="CB91:CC91"/>
    <mergeCell ref="CD91:CE91"/>
    <mergeCell ref="DZ91:EA91"/>
    <mergeCell ref="DD91:DE91"/>
    <mergeCell ref="DF91:DG91"/>
    <mergeCell ref="DH91:DI91"/>
    <mergeCell ref="DJ91:DK91"/>
    <mergeCell ref="DL91:DM91"/>
    <mergeCell ref="DN91:DO91"/>
    <mergeCell ref="CR91:CS91"/>
    <mergeCell ref="CT91:CU91"/>
    <mergeCell ref="CV91:CW91"/>
    <mergeCell ref="CX91:CY91"/>
    <mergeCell ref="CZ91:DA91"/>
    <mergeCell ref="DB91:DC91"/>
    <mergeCell ref="I110:J110"/>
    <mergeCell ref="EZ91:FA91"/>
    <mergeCell ref="B92:B93"/>
    <mergeCell ref="B94:C94"/>
    <mergeCell ref="A95:K95"/>
    <mergeCell ref="I100:K100"/>
    <mergeCell ref="A102:C102"/>
    <mergeCell ref="EN91:EO91"/>
    <mergeCell ref="EP91:EQ91"/>
    <mergeCell ref="ER91:ES91"/>
    <mergeCell ref="ET91:EU91"/>
    <mergeCell ref="EV91:EW91"/>
    <mergeCell ref="EX91:EY91"/>
    <mergeCell ref="EB91:EC91"/>
    <mergeCell ref="ED91:EE91"/>
    <mergeCell ref="EF91:EG91"/>
    <mergeCell ref="EH91:EI91"/>
    <mergeCell ref="EJ91:EK91"/>
    <mergeCell ref="EL91:EM91"/>
    <mergeCell ref="DP91:DQ91"/>
    <mergeCell ref="DR91:DS91"/>
    <mergeCell ref="DT91:DU91"/>
    <mergeCell ref="DV91:DW91"/>
    <mergeCell ref="DX91:DY91"/>
  </mergeCells>
  <conditionalFormatting sqref="H22:K22 I21:K21">
    <cfRule type="expression" dxfId="147" priority="17">
      <formula>ROUND(H21,0)-H21&lt;&gt;0</formula>
    </cfRule>
  </conditionalFormatting>
  <conditionalFormatting sqref="H21">
    <cfRule type="expression" dxfId="146" priority="16">
      <formula>ROUND(H21,0)-H21&lt;&gt;0</formula>
    </cfRule>
  </conditionalFormatting>
  <conditionalFormatting sqref="H15:K19">
    <cfRule type="expression" dxfId="145" priority="15">
      <formula>ROUND(H15,0)-H15&lt;&gt;0</formula>
    </cfRule>
  </conditionalFormatting>
  <conditionalFormatting sqref="J70:J71 J78:K79">
    <cfRule type="expression" dxfId="144" priority="14">
      <formula>ROUND(J70,0)-J70&lt;&gt;0</formula>
    </cfRule>
  </conditionalFormatting>
  <conditionalFormatting sqref="K80">
    <cfRule type="expression" dxfId="143" priority="13">
      <formula>ROUND(K80,0)-K80&lt;&gt;0</formula>
    </cfRule>
  </conditionalFormatting>
  <conditionalFormatting sqref="J80">
    <cfRule type="expression" dxfId="142" priority="12">
      <formula>ROUND(J80,0)-J80&lt;&gt;0</formula>
    </cfRule>
  </conditionalFormatting>
  <conditionalFormatting sqref="J69">
    <cfRule type="expression" dxfId="141" priority="11">
      <formula>ROUND(J69,0)-J69&lt;&gt;0</formula>
    </cfRule>
  </conditionalFormatting>
  <conditionalFormatting sqref="J67:K68">
    <cfRule type="expression" dxfId="140" priority="10">
      <formula>ROUND(J67,0)-J67&lt;&gt;0</formula>
    </cfRule>
  </conditionalFormatting>
  <conditionalFormatting sqref="H24">
    <cfRule type="expression" dxfId="139" priority="9">
      <formula>ROUND(H24,0)-H24&lt;&gt;0</formula>
    </cfRule>
  </conditionalFormatting>
  <conditionalFormatting sqref="H25">
    <cfRule type="expression" dxfId="138" priority="8">
      <formula>ROUND(H25,0)-H25&lt;&gt;0</formula>
    </cfRule>
  </conditionalFormatting>
  <conditionalFormatting sqref="H37:I37 H28:J32 H33:I34">
    <cfRule type="expression" dxfId="137" priority="7">
      <formula>ROUND(H28,0)-H28&lt;&gt;0</formula>
    </cfRule>
  </conditionalFormatting>
  <conditionalFormatting sqref="H36:I36">
    <cfRule type="expression" dxfId="136" priority="6">
      <formula>ROUND(H36,0)-H36&lt;&gt;0</formula>
    </cfRule>
  </conditionalFormatting>
  <conditionalFormatting sqref="J34 J36">
    <cfRule type="expression" dxfId="135" priority="5">
      <formula>ROUND(J34,0)-J34&lt;&gt;0</formula>
    </cfRule>
  </conditionalFormatting>
  <conditionalFormatting sqref="H35:I35">
    <cfRule type="expression" dxfId="134" priority="4">
      <formula>ROUND(H35,0)-H35&lt;&gt;0</formula>
    </cfRule>
  </conditionalFormatting>
  <conditionalFormatting sqref="J35">
    <cfRule type="expression" dxfId="133" priority="3">
      <formula>ROUND(J35,0)-J35&lt;&gt;0</formula>
    </cfRule>
  </conditionalFormatting>
  <conditionalFormatting sqref="J33">
    <cfRule type="expression" dxfId="132" priority="2">
      <formula>ROUND(J33,0)-J33&lt;&gt;0</formula>
    </cfRule>
  </conditionalFormatting>
  <conditionalFormatting sqref="J37">
    <cfRule type="expression" dxfId="131" priority="1">
      <formula>ROUND(J37,0)-J37&lt;&gt;0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A377"/>
  <sheetViews>
    <sheetView zoomScale="40" zoomScaleNormal="40" workbookViewId="0">
      <selection activeCell="E13" sqref="E13"/>
    </sheetView>
  </sheetViews>
  <sheetFormatPr defaultColWidth="9.140625" defaultRowHeight="12.75" x14ac:dyDescent="0.2"/>
  <cols>
    <col min="1" max="1" width="21.28515625" style="13" customWidth="1"/>
    <col min="2" max="2" width="48.85546875" style="13" customWidth="1"/>
    <col min="3" max="3" width="96.140625" style="13" customWidth="1"/>
    <col min="4" max="4" width="17.28515625" style="13" customWidth="1"/>
    <col min="5" max="5" width="50.5703125" style="13" customWidth="1"/>
    <col min="6" max="6" width="32.5703125" style="13" customWidth="1"/>
    <col min="7" max="7" width="52.42578125" style="13" customWidth="1"/>
    <col min="8" max="8" width="43.7109375" style="13" customWidth="1"/>
    <col min="9" max="9" width="37.42578125" style="13" customWidth="1"/>
    <col min="10" max="10" width="45.5703125" style="13" customWidth="1"/>
    <col min="11" max="11" width="48.28515625" style="13" customWidth="1"/>
    <col min="12" max="12" width="31.42578125" style="13" hidden="1" customWidth="1"/>
    <col min="13" max="13" width="29.5703125" style="13" hidden="1" customWidth="1"/>
    <col min="14" max="16" width="24.5703125" style="13" hidden="1" customWidth="1"/>
    <col min="17" max="17" width="37.42578125" style="126" hidden="1" customWidth="1"/>
    <col min="18" max="19" width="30.28515625" style="13" hidden="1" customWidth="1"/>
    <col min="20" max="20" width="31.7109375" style="13" hidden="1" customWidth="1"/>
    <col min="21" max="21" width="32.7109375" style="13" hidden="1" customWidth="1"/>
    <col min="22" max="16384" width="9.140625" style="13"/>
  </cols>
  <sheetData>
    <row r="1" spans="1:19" ht="23.25" x14ac:dyDescent="0.3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9" ht="23.25" x14ac:dyDescent="0.35">
      <c r="A2" s="1"/>
      <c r="B2" s="1"/>
      <c r="C2" s="1"/>
      <c r="D2" s="1"/>
      <c r="E2" s="1"/>
      <c r="F2" s="1"/>
      <c r="G2" s="1"/>
      <c r="H2" s="240" t="s">
        <v>0</v>
      </c>
      <c r="I2" s="240"/>
      <c r="J2" s="240"/>
      <c r="K2" s="240"/>
    </row>
    <row r="3" spans="1:19" ht="23.25" x14ac:dyDescent="0.35">
      <c r="A3" s="1"/>
      <c r="B3" s="1"/>
      <c r="C3" s="1"/>
      <c r="D3" s="1"/>
      <c r="E3" s="1"/>
      <c r="F3" s="1"/>
      <c r="G3" s="1"/>
      <c r="H3" s="240" t="s">
        <v>1</v>
      </c>
      <c r="I3" s="240"/>
      <c r="J3" s="240"/>
      <c r="K3" s="240"/>
    </row>
    <row r="4" spans="1:19" ht="23.25" x14ac:dyDescent="0.35">
      <c r="A4" s="1"/>
      <c r="B4" s="1"/>
      <c r="C4" s="1"/>
      <c r="D4" s="1"/>
      <c r="E4" s="1"/>
      <c r="F4" s="1"/>
      <c r="G4" s="1"/>
      <c r="H4" s="240" t="s">
        <v>2</v>
      </c>
      <c r="I4" s="240"/>
      <c r="J4" s="240"/>
      <c r="K4" s="240"/>
    </row>
    <row r="5" spans="1:19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9" ht="24" customHeight="1" x14ac:dyDescent="0.45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</row>
    <row r="7" spans="1:19" ht="81.75" customHeight="1" x14ac:dyDescent="0.75">
      <c r="A7" s="241" t="s">
        <v>203</v>
      </c>
      <c r="B7" s="241"/>
      <c r="C7" s="241"/>
      <c r="D7" s="241"/>
      <c r="E7" s="242"/>
      <c r="F7" s="242"/>
      <c r="G7" s="242"/>
      <c r="H7" s="242"/>
      <c r="I7" s="242"/>
      <c r="J7" s="242"/>
      <c r="K7" s="242"/>
    </row>
    <row r="8" spans="1:19" ht="51.75" x14ac:dyDescent="0.65">
      <c r="A8" s="241" t="s">
        <v>4</v>
      </c>
      <c r="B8" s="241"/>
      <c r="C8" s="241"/>
      <c r="D8" s="241"/>
      <c r="E8" s="241"/>
      <c r="F8" s="241"/>
      <c r="G8" s="241"/>
      <c r="H8" s="241"/>
      <c r="I8" s="241"/>
      <c r="J8" s="241"/>
      <c r="K8" s="241"/>
    </row>
    <row r="9" spans="1:19" ht="37.5" customHeight="1" x14ac:dyDescent="0.45">
      <c r="A9" s="279" t="s">
        <v>190</v>
      </c>
      <c r="B9" s="279"/>
      <c r="C9" s="279"/>
      <c r="D9" s="279"/>
      <c r="E9" s="280"/>
      <c r="F9" s="280"/>
      <c r="G9" s="280"/>
      <c r="H9" s="280"/>
      <c r="I9" s="280"/>
      <c r="J9" s="280"/>
      <c r="K9" s="280"/>
    </row>
    <row r="10" spans="1:19" s="2" customFormat="1" ht="32.25" customHeight="1" x14ac:dyDescent="0.45">
      <c r="A10" s="259" t="s">
        <v>5</v>
      </c>
      <c r="B10" s="261" t="s">
        <v>6</v>
      </c>
      <c r="C10" s="262"/>
      <c r="D10" s="265" t="s">
        <v>7</v>
      </c>
      <c r="E10" s="249" t="s">
        <v>8</v>
      </c>
      <c r="F10" s="250"/>
      <c r="G10" s="250"/>
      <c r="H10" s="250"/>
      <c r="I10" s="250"/>
      <c r="J10" s="251"/>
      <c r="K10" s="252"/>
      <c r="Q10" s="62"/>
      <c r="R10" s="62"/>
    </row>
    <row r="11" spans="1:19" s="2" customFormat="1" ht="114.75" customHeight="1" x14ac:dyDescent="0.45">
      <c r="A11" s="260"/>
      <c r="B11" s="263"/>
      <c r="C11" s="264"/>
      <c r="D11" s="266"/>
      <c r="E11" s="16" t="s">
        <v>9</v>
      </c>
      <c r="F11" s="16" t="s">
        <v>10</v>
      </c>
      <c r="G11" s="114" t="s">
        <v>11</v>
      </c>
      <c r="H11" s="114" t="s">
        <v>12</v>
      </c>
      <c r="I11" s="114" t="s">
        <v>13</v>
      </c>
      <c r="J11" s="114" t="s">
        <v>14</v>
      </c>
      <c r="K11" s="114" t="s">
        <v>15</v>
      </c>
      <c r="Q11" s="62"/>
      <c r="R11" s="127"/>
      <c r="S11" s="128"/>
    </row>
    <row r="12" spans="1:19" s="2" customFormat="1" ht="25.5" hidden="1" customHeight="1" x14ac:dyDescent="0.4">
      <c r="A12" s="18">
        <v>1</v>
      </c>
      <c r="B12" s="239">
        <v>2</v>
      </c>
      <c r="C12" s="239"/>
      <c r="D12" s="19">
        <v>3</v>
      </c>
      <c r="E12" s="20">
        <v>4</v>
      </c>
      <c r="F12" s="20">
        <v>5</v>
      </c>
      <c r="G12" s="19">
        <v>6</v>
      </c>
      <c r="H12" s="19">
        <v>7</v>
      </c>
      <c r="I12" s="19">
        <v>8</v>
      </c>
      <c r="J12" s="19">
        <v>9</v>
      </c>
      <c r="K12" s="19">
        <v>10</v>
      </c>
      <c r="Q12" s="70"/>
    </row>
    <row r="13" spans="1:19" s="3" customFormat="1" ht="62.25" customHeight="1" x14ac:dyDescent="0.45">
      <c r="A13" s="21">
        <v>1</v>
      </c>
      <c r="B13" s="253" t="s">
        <v>115</v>
      </c>
      <c r="C13" s="254"/>
      <c r="D13" s="22" t="s">
        <v>16</v>
      </c>
      <c r="E13" s="23">
        <v>137817940</v>
      </c>
      <c r="F13" s="23"/>
      <c r="G13" s="23">
        <v>137817940</v>
      </c>
      <c r="H13" s="23">
        <v>129797106</v>
      </c>
      <c r="I13" s="23">
        <v>2555279</v>
      </c>
      <c r="J13" s="23">
        <v>5465555</v>
      </c>
      <c r="K13" s="23"/>
      <c r="Q13" s="62">
        <v>134105596</v>
      </c>
      <c r="R13" s="129">
        <v>3712344</v>
      </c>
      <c r="S13" s="128">
        <v>2.768224526588734</v>
      </c>
    </row>
    <row r="14" spans="1:19" s="3" customFormat="1" ht="65.25" customHeight="1" x14ac:dyDescent="0.45">
      <c r="A14" s="24" t="s">
        <v>17</v>
      </c>
      <c r="B14" s="255" t="s">
        <v>139</v>
      </c>
      <c r="C14" s="256"/>
      <c r="D14" s="25" t="s">
        <v>16</v>
      </c>
      <c r="E14" s="26">
        <v>109325012</v>
      </c>
      <c r="F14" s="26"/>
      <c r="G14" s="26">
        <v>109325012</v>
      </c>
      <c r="H14" s="26">
        <v>101279676</v>
      </c>
      <c r="I14" s="26">
        <v>2555279</v>
      </c>
      <c r="J14" s="26">
        <v>5490057</v>
      </c>
      <c r="K14" s="26"/>
      <c r="Q14" s="62">
        <v>108528156</v>
      </c>
      <c r="R14" s="62">
        <v>796856</v>
      </c>
      <c r="S14" s="62">
        <v>0.73423895638658043</v>
      </c>
    </row>
    <row r="15" spans="1:19" s="3" customFormat="1" ht="63.75" customHeight="1" x14ac:dyDescent="0.45">
      <c r="A15" s="27" t="s">
        <v>18</v>
      </c>
      <c r="B15" s="257" t="s">
        <v>141</v>
      </c>
      <c r="C15" s="258"/>
      <c r="D15" s="28" t="s">
        <v>16</v>
      </c>
      <c r="E15" s="104">
        <v>8601805</v>
      </c>
      <c r="F15" s="104"/>
      <c r="G15" s="104">
        <v>8601805</v>
      </c>
      <c r="H15" s="104">
        <v>8508893</v>
      </c>
      <c r="I15" s="104"/>
      <c r="J15" s="104">
        <v>92912</v>
      </c>
      <c r="K15" s="104"/>
      <c r="Q15" s="71">
        <v>8485687</v>
      </c>
      <c r="R15" s="62">
        <v>116118</v>
      </c>
      <c r="S15" s="62">
        <v>1.368398339462674</v>
      </c>
    </row>
    <row r="16" spans="1:19" s="3" customFormat="1" ht="61.5" customHeight="1" x14ac:dyDescent="0.45">
      <c r="A16" s="27" t="s">
        <v>19</v>
      </c>
      <c r="B16" s="257" t="s">
        <v>142</v>
      </c>
      <c r="C16" s="258"/>
      <c r="D16" s="28" t="s">
        <v>16</v>
      </c>
      <c r="E16" s="104">
        <v>74567118</v>
      </c>
      <c r="F16" s="104"/>
      <c r="G16" s="104">
        <v>74567118</v>
      </c>
      <c r="H16" s="104">
        <v>70338209</v>
      </c>
      <c r="I16" s="104">
        <v>2555279</v>
      </c>
      <c r="J16" s="104">
        <v>1673630</v>
      </c>
      <c r="K16" s="104"/>
      <c r="Q16" s="71">
        <v>74462662</v>
      </c>
      <c r="R16" s="62">
        <v>104456</v>
      </c>
      <c r="S16" s="62">
        <v>0.14027970152342928</v>
      </c>
    </row>
    <row r="17" spans="1:20" s="3" customFormat="1" ht="59.25" customHeight="1" x14ac:dyDescent="0.45">
      <c r="A17" s="27" t="s">
        <v>20</v>
      </c>
      <c r="B17" s="247" t="s">
        <v>143</v>
      </c>
      <c r="C17" s="248"/>
      <c r="D17" s="28" t="s">
        <v>16</v>
      </c>
      <c r="E17" s="104">
        <v>13969059</v>
      </c>
      <c r="F17" s="104"/>
      <c r="G17" s="104">
        <v>13969059</v>
      </c>
      <c r="H17" s="104">
        <v>13969059</v>
      </c>
      <c r="I17" s="104"/>
      <c r="J17" s="104"/>
      <c r="K17" s="104"/>
      <c r="Q17" s="71">
        <v>13813572</v>
      </c>
      <c r="R17" s="62">
        <v>155487</v>
      </c>
      <c r="S17" s="62">
        <v>1.1256103779674076</v>
      </c>
    </row>
    <row r="18" spans="1:20" s="3" customFormat="1" ht="59.25" customHeight="1" x14ac:dyDescent="0.45">
      <c r="A18" s="27" t="s">
        <v>21</v>
      </c>
      <c r="B18" s="257" t="s">
        <v>144</v>
      </c>
      <c r="C18" s="258"/>
      <c r="D18" s="28" t="s">
        <v>16</v>
      </c>
      <c r="E18" s="104">
        <v>11909473</v>
      </c>
      <c r="F18" s="104"/>
      <c r="G18" s="104">
        <v>11909473</v>
      </c>
      <c r="H18" s="104">
        <v>8185958</v>
      </c>
      <c r="I18" s="104"/>
      <c r="J18" s="104">
        <v>3723515</v>
      </c>
      <c r="K18" s="104"/>
      <c r="Q18" s="71">
        <v>11496601</v>
      </c>
      <c r="R18" s="62">
        <v>412872</v>
      </c>
      <c r="S18" s="62">
        <v>3.5912527537486949</v>
      </c>
    </row>
    <row r="19" spans="1:20" s="3" customFormat="1" ht="85.5" customHeight="1" x14ac:dyDescent="0.45">
      <c r="A19" s="27" t="s">
        <v>22</v>
      </c>
      <c r="B19" s="283" t="s">
        <v>140</v>
      </c>
      <c r="C19" s="284"/>
      <c r="D19" s="28" t="s">
        <v>16</v>
      </c>
      <c r="E19" s="104">
        <v>277557</v>
      </c>
      <c r="F19" s="104"/>
      <c r="G19" s="104">
        <v>277557</v>
      </c>
      <c r="H19" s="104">
        <v>277557</v>
      </c>
      <c r="I19" s="104"/>
      <c r="J19" s="104"/>
      <c r="K19" s="104"/>
      <c r="Q19" s="71">
        <v>269634</v>
      </c>
      <c r="R19" s="62">
        <v>7923</v>
      </c>
      <c r="S19" s="62">
        <v>2.9384276463650725</v>
      </c>
    </row>
    <row r="20" spans="1:20" s="3" customFormat="1" ht="62.25" customHeight="1" x14ac:dyDescent="0.45">
      <c r="A20" s="24" t="s">
        <v>23</v>
      </c>
      <c r="B20" s="255" t="s">
        <v>24</v>
      </c>
      <c r="C20" s="256"/>
      <c r="D20" s="25" t="s">
        <v>16</v>
      </c>
      <c r="E20" s="30">
        <v>11493360</v>
      </c>
      <c r="F20" s="30"/>
      <c r="G20" s="26">
        <v>11493360</v>
      </c>
      <c r="H20" s="26">
        <v>11493360</v>
      </c>
      <c r="I20" s="26"/>
      <c r="J20" s="26"/>
      <c r="K20" s="26"/>
      <c r="Q20" s="62">
        <v>11252365</v>
      </c>
      <c r="R20" s="62">
        <v>240995</v>
      </c>
      <c r="S20" s="62">
        <v>2.1417275390551231</v>
      </c>
    </row>
    <row r="21" spans="1:20" s="3" customFormat="1" ht="56.25" customHeight="1" x14ac:dyDescent="0.45">
      <c r="A21" s="27" t="s">
        <v>25</v>
      </c>
      <c r="B21" s="257" t="s">
        <v>26</v>
      </c>
      <c r="C21" s="258"/>
      <c r="D21" s="28" t="s">
        <v>16</v>
      </c>
      <c r="E21" s="104">
        <v>11493360</v>
      </c>
      <c r="F21" s="104"/>
      <c r="G21" s="104">
        <v>11493360</v>
      </c>
      <c r="H21" s="104">
        <v>11493360</v>
      </c>
      <c r="I21" s="104"/>
      <c r="J21" s="104"/>
      <c r="K21" s="104"/>
      <c r="Q21" s="71">
        <v>11252365</v>
      </c>
      <c r="R21" s="62">
        <v>240995</v>
      </c>
      <c r="S21" s="62">
        <v>2.1417275390551231</v>
      </c>
    </row>
    <row r="22" spans="1:20" s="3" customFormat="1" ht="62.25" customHeight="1" x14ac:dyDescent="0.45">
      <c r="A22" s="27" t="s">
        <v>27</v>
      </c>
      <c r="B22" s="257" t="s">
        <v>28</v>
      </c>
      <c r="C22" s="258"/>
      <c r="D22" s="28" t="s">
        <v>16</v>
      </c>
      <c r="E22" s="104"/>
      <c r="F22" s="104"/>
      <c r="G22" s="104"/>
      <c r="H22" s="104"/>
      <c r="I22" s="104"/>
      <c r="J22" s="104"/>
      <c r="K22" s="104"/>
      <c r="Q22" s="62"/>
      <c r="R22" s="62">
        <v>0</v>
      </c>
    </row>
    <row r="23" spans="1:20" s="3" customFormat="1" ht="78.75" customHeight="1" x14ac:dyDescent="0.45">
      <c r="A23" s="24" t="s">
        <v>29</v>
      </c>
      <c r="B23" s="255" t="s">
        <v>30</v>
      </c>
      <c r="C23" s="256"/>
      <c r="D23" s="25" t="s">
        <v>16</v>
      </c>
      <c r="E23" s="30">
        <v>6407802</v>
      </c>
      <c r="F23" s="30"/>
      <c r="G23" s="26">
        <v>6407802</v>
      </c>
      <c r="H23" s="26">
        <v>6407802</v>
      </c>
      <c r="I23" s="26"/>
      <c r="J23" s="26"/>
      <c r="K23" s="26"/>
      <c r="Q23" s="62">
        <v>6240032</v>
      </c>
      <c r="R23" s="62">
        <v>167770</v>
      </c>
      <c r="S23" s="62">
        <v>2.6886080071384248</v>
      </c>
    </row>
    <row r="24" spans="1:20" s="3" customFormat="1" ht="87.75" customHeight="1" x14ac:dyDescent="0.45">
      <c r="A24" s="27" t="s">
        <v>31</v>
      </c>
      <c r="B24" s="257" t="s">
        <v>173</v>
      </c>
      <c r="C24" s="258"/>
      <c r="D24" s="28" t="s">
        <v>16</v>
      </c>
      <c r="E24" s="104">
        <v>3859312</v>
      </c>
      <c r="F24" s="104"/>
      <c r="G24" s="104">
        <v>3859312</v>
      </c>
      <c r="H24" s="104">
        <v>3859312</v>
      </c>
      <c r="I24" s="104"/>
      <c r="J24" s="104"/>
      <c r="K24" s="104"/>
      <c r="Q24" s="71">
        <v>3765438</v>
      </c>
      <c r="R24" s="62">
        <v>93874</v>
      </c>
      <c r="S24" s="62">
        <v>2.4930433059845893</v>
      </c>
    </row>
    <row r="25" spans="1:20" s="3" customFormat="1" ht="59.25" customHeight="1" x14ac:dyDescent="0.45">
      <c r="A25" s="27" t="s">
        <v>32</v>
      </c>
      <c r="B25" s="257" t="s">
        <v>174</v>
      </c>
      <c r="C25" s="258"/>
      <c r="D25" s="28" t="s">
        <v>16</v>
      </c>
      <c r="E25" s="104">
        <v>2548490</v>
      </c>
      <c r="F25" s="104"/>
      <c r="G25" s="104">
        <v>2548490</v>
      </c>
      <c r="H25" s="104">
        <v>2548490</v>
      </c>
      <c r="I25" s="104"/>
      <c r="J25" s="104"/>
      <c r="K25" s="104"/>
      <c r="Q25" s="71">
        <v>2474594</v>
      </c>
      <c r="R25" s="62">
        <v>73896</v>
      </c>
      <c r="S25" s="62">
        <v>2.9861868249902814</v>
      </c>
    </row>
    <row r="26" spans="1:20" s="3" customFormat="1" ht="42.75" hidden="1" customHeight="1" x14ac:dyDescent="0.45">
      <c r="A26" s="27" t="s">
        <v>33</v>
      </c>
      <c r="B26" s="257" t="s">
        <v>34</v>
      </c>
      <c r="C26" s="258"/>
      <c r="D26" s="28" t="s">
        <v>16</v>
      </c>
      <c r="E26" s="118">
        <v>0</v>
      </c>
      <c r="F26" s="118"/>
      <c r="G26" s="29">
        <v>0</v>
      </c>
      <c r="H26" s="118"/>
      <c r="I26" s="118"/>
      <c r="J26" s="118"/>
      <c r="K26" s="118"/>
      <c r="Q26" s="62">
        <v>0</v>
      </c>
      <c r="R26" s="62">
        <v>0</v>
      </c>
      <c r="S26" s="62" t="e">
        <v>#DIV/0!</v>
      </c>
    </row>
    <row r="27" spans="1:20" s="3" customFormat="1" ht="65.25" customHeight="1" x14ac:dyDescent="0.45">
      <c r="A27" s="24" t="s">
        <v>35</v>
      </c>
      <c r="B27" s="255" t="s">
        <v>36</v>
      </c>
      <c r="C27" s="256"/>
      <c r="D27" s="25" t="s">
        <v>16</v>
      </c>
      <c r="E27" s="30">
        <v>10591766</v>
      </c>
      <c r="F27" s="30"/>
      <c r="G27" s="30">
        <v>10591766</v>
      </c>
      <c r="H27" s="30">
        <v>10616268</v>
      </c>
      <c r="I27" s="30"/>
      <c r="J27" s="30">
        <v>-24502</v>
      </c>
      <c r="K27" s="30"/>
      <c r="Q27" s="62">
        <v>8085043</v>
      </c>
      <c r="R27" s="62">
        <v>2506723</v>
      </c>
      <c r="S27" s="62">
        <v>31.004448584874567</v>
      </c>
    </row>
    <row r="28" spans="1:20" s="3" customFormat="1" ht="51.75" customHeight="1" x14ac:dyDescent="0.45">
      <c r="A28" s="27" t="s">
        <v>37</v>
      </c>
      <c r="B28" s="257" t="s">
        <v>102</v>
      </c>
      <c r="C28" s="258"/>
      <c r="D28" s="28" t="s">
        <v>16</v>
      </c>
      <c r="E28" s="104">
        <v>3601465</v>
      </c>
      <c r="F28" s="104"/>
      <c r="G28" s="104">
        <v>3601465</v>
      </c>
      <c r="H28" s="104"/>
      <c r="I28" s="104"/>
      <c r="J28" s="104">
        <v>3601465</v>
      </c>
      <c r="K28" s="104"/>
      <c r="Q28" s="71">
        <v>3442374</v>
      </c>
      <c r="R28" s="62">
        <v>159091</v>
      </c>
      <c r="S28" s="62">
        <v>4.6215489659171256</v>
      </c>
    </row>
    <row r="29" spans="1:20" s="3" customFormat="1" ht="59.25" customHeight="1" x14ac:dyDescent="0.45">
      <c r="A29" s="27" t="s">
        <v>38</v>
      </c>
      <c r="B29" s="247" t="s">
        <v>124</v>
      </c>
      <c r="C29" s="248"/>
      <c r="D29" s="28" t="s">
        <v>16</v>
      </c>
      <c r="E29" s="104">
        <v>77440</v>
      </c>
      <c r="F29" s="104"/>
      <c r="G29" s="104">
        <v>77440</v>
      </c>
      <c r="H29" s="104"/>
      <c r="I29" s="104"/>
      <c r="J29" s="104">
        <v>77440</v>
      </c>
      <c r="K29" s="104"/>
      <c r="Q29" s="71">
        <v>80120</v>
      </c>
      <c r="R29" s="62">
        <v>-2680</v>
      </c>
      <c r="S29" s="62">
        <v>-3.3449825262106838</v>
      </c>
    </row>
    <row r="30" spans="1:20" s="3" customFormat="1" ht="59.25" customHeight="1" x14ac:dyDescent="0.45">
      <c r="A30" s="27" t="s">
        <v>103</v>
      </c>
      <c r="B30" s="247" t="s">
        <v>191</v>
      </c>
      <c r="C30" s="248"/>
      <c r="D30" s="28" t="s">
        <v>16</v>
      </c>
      <c r="E30" s="104">
        <v>949884</v>
      </c>
      <c r="F30" s="104"/>
      <c r="G30" s="104">
        <v>949884</v>
      </c>
      <c r="H30" s="104">
        <v>949884</v>
      </c>
      <c r="I30" s="104"/>
      <c r="J30" s="104"/>
      <c r="K30" s="104"/>
      <c r="Q30" s="71">
        <v>907904</v>
      </c>
      <c r="R30" s="62">
        <v>41980</v>
      </c>
      <c r="S30" s="62">
        <v>4.623836881432398</v>
      </c>
      <c r="T30" s="7" t="s">
        <v>204</v>
      </c>
    </row>
    <row r="31" spans="1:20" s="3" customFormat="1" ht="72" customHeight="1" x14ac:dyDescent="0.45">
      <c r="A31" s="27" t="s">
        <v>39</v>
      </c>
      <c r="B31" s="247" t="s">
        <v>154</v>
      </c>
      <c r="C31" s="248"/>
      <c r="D31" s="28" t="s">
        <v>16</v>
      </c>
      <c r="E31" s="104">
        <v>473184</v>
      </c>
      <c r="F31" s="104"/>
      <c r="G31" s="104">
        <v>473184</v>
      </c>
      <c r="H31" s="104"/>
      <c r="I31" s="104"/>
      <c r="J31" s="104">
        <v>473184</v>
      </c>
      <c r="K31" s="104"/>
      <c r="Q31" s="71">
        <v>614736</v>
      </c>
      <c r="R31" s="62">
        <v>-141552</v>
      </c>
      <c r="S31" s="62">
        <v>-23.026469899273835</v>
      </c>
      <c r="T31" s="7" t="s">
        <v>204</v>
      </c>
    </row>
    <row r="32" spans="1:20" s="3" customFormat="1" ht="51.75" customHeight="1" x14ac:dyDescent="0.45">
      <c r="A32" s="27" t="s">
        <v>106</v>
      </c>
      <c r="B32" s="257" t="s">
        <v>107</v>
      </c>
      <c r="C32" s="258"/>
      <c r="D32" s="28" t="s">
        <v>16</v>
      </c>
      <c r="E32" s="104">
        <v>10480686</v>
      </c>
      <c r="F32" s="104"/>
      <c r="G32" s="104">
        <v>10480686</v>
      </c>
      <c r="H32" s="104">
        <v>9666384</v>
      </c>
      <c r="I32" s="104"/>
      <c r="J32" s="104">
        <v>814302</v>
      </c>
      <c r="K32" s="104"/>
      <c r="Q32" s="71">
        <v>10338846</v>
      </c>
      <c r="R32" s="62">
        <v>141840</v>
      </c>
      <c r="S32" s="62">
        <v>1.3719132676896435</v>
      </c>
    </row>
    <row r="33" spans="1:21" s="3" customFormat="1" ht="45" customHeight="1" x14ac:dyDescent="0.45">
      <c r="A33" s="27" t="s">
        <v>40</v>
      </c>
      <c r="B33" s="247" t="s">
        <v>165</v>
      </c>
      <c r="C33" s="248"/>
      <c r="D33" s="95" t="s">
        <v>16</v>
      </c>
      <c r="E33" s="104">
        <v>1268</v>
      </c>
      <c r="F33" s="104"/>
      <c r="G33" s="104">
        <v>1268</v>
      </c>
      <c r="H33" s="104"/>
      <c r="I33" s="104"/>
      <c r="J33" s="104">
        <v>1268</v>
      </c>
      <c r="K33" s="104"/>
      <c r="Q33" s="62">
        <v>1308</v>
      </c>
      <c r="R33" s="62">
        <v>-40</v>
      </c>
      <c r="S33" s="62">
        <v>-3.0581039755351682</v>
      </c>
      <c r="T33" s="62"/>
      <c r="U33" s="62"/>
    </row>
    <row r="34" spans="1:21" s="3" customFormat="1" ht="66" customHeight="1" x14ac:dyDescent="0.45">
      <c r="A34" s="27" t="s">
        <v>127</v>
      </c>
      <c r="B34" s="257" t="s">
        <v>134</v>
      </c>
      <c r="C34" s="258"/>
      <c r="D34" s="28" t="s">
        <v>16</v>
      </c>
      <c r="E34" s="104">
        <v>736110</v>
      </c>
      <c r="F34" s="104"/>
      <c r="G34" s="104">
        <v>736110</v>
      </c>
      <c r="H34" s="104"/>
      <c r="I34" s="104"/>
      <c r="J34" s="104">
        <v>736110</v>
      </c>
      <c r="K34" s="104"/>
      <c r="Q34" s="71">
        <v>723900</v>
      </c>
      <c r="R34" s="62">
        <v>12210</v>
      </c>
      <c r="S34" s="62">
        <v>1.6866970576046414</v>
      </c>
    </row>
    <row r="35" spans="1:21" s="3" customFormat="1" ht="66" customHeight="1" x14ac:dyDescent="0.45">
      <c r="A35" s="27" t="s">
        <v>135</v>
      </c>
      <c r="B35" s="257" t="s">
        <v>179</v>
      </c>
      <c r="C35" s="258"/>
      <c r="D35" s="28" t="s">
        <v>16</v>
      </c>
      <c r="E35" s="104">
        <v>376337</v>
      </c>
      <c r="F35" s="104"/>
      <c r="G35" s="104">
        <v>376337</v>
      </c>
      <c r="H35" s="104"/>
      <c r="I35" s="104"/>
      <c r="J35" s="104">
        <v>376337</v>
      </c>
      <c r="K35" s="104"/>
      <c r="Q35" s="71">
        <v>4053</v>
      </c>
      <c r="R35" s="62"/>
      <c r="S35" s="62"/>
    </row>
    <row r="36" spans="1:21" s="3" customFormat="1" ht="66" customHeight="1" x14ac:dyDescent="0.45">
      <c r="A36" s="27" t="s">
        <v>171</v>
      </c>
      <c r="B36" s="257" t="s">
        <v>128</v>
      </c>
      <c r="C36" s="258"/>
      <c r="D36" s="28" t="s">
        <v>16</v>
      </c>
      <c r="E36" s="104">
        <v>2438928</v>
      </c>
      <c r="F36" s="104"/>
      <c r="G36" s="104">
        <v>2438928</v>
      </c>
      <c r="H36" s="104"/>
      <c r="I36" s="104"/>
      <c r="J36" s="104">
        <v>2438928</v>
      </c>
      <c r="K36" s="104"/>
      <c r="Q36" s="71">
        <v>2632400</v>
      </c>
      <c r="R36" s="62">
        <v>-193472</v>
      </c>
      <c r="S36" s="62">
        <v>-7.3496429114116397</v>
      </c>
    </row>
    <row r="37" spans="1:21" s="3" customFormat="1" ht="66" customHeight="1" x14ac:dyDescent="0.45">
      <c r="A37" s="27" t="s">
        <v>176</v>
      </c>
      <c r="B37" s="247" t="s">
        <v>132</v>
      </c>
      <c r="C37" s="248"/>
      <c r="D37" s="95" t="s">
        <v>16</v>
      </c>
      <c r="E37" s="104">
        <v>-8543536</v>
      </c>
      <c r="F37" s="104"/>
      <c r="G37" s="104">
        <v>-8543536</v>
      </c>
      <c r="H37" s="104"/>
      <c r="I37" s="104"/>
      <c r="J37" s="104">
        <v>-8543536</v>
      </c>
      <c r="K37" s="104"/>
      <c r="Q37" s="62">
        <v>-10660598</v>
      </c>
      <c r="R37" s="62">
        <v>2117062</v>
      </c>
      <c r="S37" s="62">
        <v>-19.85875464021812</v>
      </c>
      <c r="T37" s="130"/>
    </row>
    <row r="38" spans="1:21" s="3" customFormat="1" ht="32.25" customHeight="1" x14ac:dyDescent="0.5">
      <c r="A38" s="21" t="s">
        <v>41</v>
      </c>
      <c r="B38" s="267" t="s">
        <v>42</v>
      </c>
      <c r="C38" s="268"/>
      <c r="D38" s="22" t="s">
        <v>16</v>
      </c>
      <c r="E38" s="82">
        <v>139291283.60500002</v>
      </c>
      <c r="F38" s="83">
        <v>0</v>
      </c>
      <c r="G38" s="83">
        <v>139291283.60500002</v>
      </c>
      <c r="H38" s="83">
        <v>2186049.1120000002</v>
      </c>
      <c r="I38" s="83">
        <v>82637.820000000007</v>
      </c>
      <c r="J38" s="83">
        <v>44797416.310999997</v>
      </c>
      <c r="K38" s="83">
        <v>92225180.362000033</v>
      </c>
      <c r="Q38" s="131">
        <v>132627629.714</v>
      </c>
      <c r="R38" s="129">
        <v>6663653.8910000175</v>
      </c>
      <c r="S38" s="62">
        <v>5.0243330936167752</v>
      </c>
    </row>
    <row r="39" spans="1:21" s="3" customFormat="1" ht="32.25" customHeight="1" x14ac:dyDescent="0.2">
      <c r="A39" s="24" t="s">
        <v>43</v>
      </c>
      <c r="B39" s="269" t="s">
        <v>44</v>
      </c>
      <c r="C39" s="270"/>
      <c r="D39" s="32" t="s">
        <v>16</v>
      </c>
      <c r="E39" s="80">
        <v>128820309.36800003</v>
      </c>
      <c r="F39" s="79">
        <v>0</v>
      </c>
      <c r="G39" s="79">
        <v>128820309.36800003</v>
      </c>
      <c r="H39" s="79">
        <v>2186049.1120000002</v>
      </c>
      <c r="I39" s="79">
        <v>82637.820000000007</v>
      </c>
      <c r="J39" s="79">
        <v>34576673.656999998</v>
      </c>
      <c r="K39" s="79">
        <v>91974948.779000029</v>
      </c>
      <c r="L39" s="132">
        <v>85351857</v>
      </c>
      <c r="M39" s="132">
        <v>0</v>
      </c>
      <c r="N39" s="132">
        <v>11309</v>
      </c>
      <c r="O39" s="132">
        <v>22915747</v>
      </c>
      <c r="P39" s="132">
        <v>62424801</v>
      </c>
      <c r="Q39" s="133">
        <v>123586668.26199999</v>
      </c>
      <c r="R39" s="26">
        <v>1275820</v>
      </c>
      <c r="S39" s="26">
        <v>15593</v>
      </c>
      <c r="T39" s="26">
        <v>33542352</v>
      </c>
      <c r="U39" s="26">
        <v>73798654</v>
      </c>
    </row>
    <row r="40" spans="1:21" s="3" customFormat="1" ht="59.25" customHeight="1" x14ac:dyDescent="0.2">
      <c r="A40" s="24" t="s">
        <v>45</v>
      </c>
      <c r="B40" s="255" t="s">
        <v>118</v>
      </c>
      <c r="C40" s="256"/>
      <c r="D40" s="34" t="s">
        <v>16</v>
      </c>
      <c r="E40" s="35"/>
      <c r="F40" s="88"/>
      <c r="G40" s="35"/>
      <c r="H40" s="88"/>
      <c r="I40" s="88"/>
      <c r="J40" s="35"/>
      <c r="K40" s="35"/>
      <c r="L40" s="132">
        <v>43881012.605000034</v>
      </c>
      <c r="M40" s="132">
        <v>2186049.1120000002</v>
      </c>
      <c r="N40" s="132">
        <v>71328.820000000007</v>
      </c>
      <c r="O40" s="132">
        <v>11824938.310999997</v>
      </c>
      <c r="P40" s="132">
        <v>29798696.362000033</v>
      </c>
      <c r="Q40" s="133"/>
      <c r="R40" s="26">
        <v>910229.1120000002</v>
      </c>
      <c r="S40" s="26">
        <v>67044.820000000007</v>
      </c>
      <c r="T40" s="26">
        <v>1198333.310999997</v>
      </c>
      <c r="U40" s="26">
        <v>18424843.362000033</v>
      </c>
    </row>
    <row r="41" spans="1:21" s="4" customFormat="1" ht="39" customHeight="1" x14ac:dyDescent="0.3">
      <c r="A41" s="27" t="s">
        <v>46</v>
      </c>
      <c r="B41" s="257" t="s">
        <v>47</v>
      </c>
      <c r="C41" s="258"/>
      <c r="D41" s="28" t="s">
        <v>16</v>
      </c>
      <c r="E41" s="35"/>
      <c r="F41" s="88"/>
      <c r="G41" s="35"/>
      <c r="H41" s="88"/>
      <c r="I41" s="88"/>
      <c r="J41" s="35"/>
      <c r="K41" s="35"/>
      <c r="L41" s="132"/>
      <c r="M41" s="132"/>
      <c r="N41" s="132"/>
      <c r="O41" s="132"/>
      <c r="P41" s="132"/>
      <c r="Q41" s="134"/>
    </row>
    <row r="42" spans="1:21" s="3" customFormat="1" ht="67.5" customHeight="1" x14ac:dyDescent="0.5">
      <c r="A42" s="24" t="s">
        <v>48</v>
      </c>
      <c r="B42" s="255" t="s">
        <v>117</v>
      </c>
      <c r="C42" s="256"/>
      <c r="D42" s="33" t="s">
        <v>16</v>
      </c>
      <c r="E42" s="79">
        <v>128820309.36800003</v>
      </c>
      <c r="F42" s="79">
        <v>0</v>
      </c>
      <c r="G42" s="79">
        <v>128820309.36800003</v>
      </c>
      <c r="H42" s="79">
        <v>2186049.1120000002</v>
      </c>
      <c r="I42" s="79">
        <v>82637.820000000007</v>
      </c>
      <c r="J42" s="79">
        <v>34576673.656999998</v>
      </c>
      <c r="K42" s="79">
        <v>91974948.779000029</v>
      </c>
      <c r="Q42" s="131">
        <v>123586668.26199999</v>
      </c>
      <c r="R42" s="60">
        <v>5233641.106000036</v>
      </c>
      <c r="S42" s="62">
        <v>4.2347942375992167</v>
      </c>
    </row>
    <row r="43" spans="1:21" s="3" customFormat="1" ht="91.5" customHeight="1" x14ac:dyDescent="0.5">
      <c r="A43" s="24" t="s">
        <v>49</v>
      </c>
      <c r="B43" s="255" t="s">
        <v>50</v>
      </c>
      <c r="C43" s="256"/>
      <c r="D43" s="25" t="s">
        <v>16</v>
      </c>
      <c r="E43" s="80">
        <v>123045208.88800003</v>
      </c>
      <c r="F43" s="79">
        <v>0</v>
      </c>
      <c r="G43" s="79">
        <v>123045208.88800003</v>
      </c>
      <c r="H43" s="79">
        <v>2186049.1120000002</v>
      </c>
      <c r="I43" s="79">
        <v>82637.820000000007</v>
      </c>
      <c r="J43" s="79">
        <v>29168496.914999999</v>
      </c>
      <c r="K43" s="79">
        <v>91608025.041000023</v>
      </c>
      <c r="Q43" s="131">
        <v>117204746.37599999</v>
      </c>
      <c r="R43" s="60">
        <v>5840462.5120000392</v>
      </c>
      <c r="S43" s="62">
        <v>4.9831279812367653</v>
      </c>
    </row>
    <row r="44" spans="1:21" s="3" customFormat="1" ht="52.5" customHeight="1" x14ac:dyDescent="0.5">
      <c r="A44" s="27" t="s">
        <v>51</v>
      </c>
      <c r="B44" s="257" t="s">
        <v>52</v>
      </c>
      <c r="C44" s="258"/>
      <c r="D44" s="28" t="s">
        <v>16</v>
      </c>
      <c r="E44" s="105">
        <v>18634372.092</v>
      </c>
      <c r="F44" s="105"/>
      <c r="G44" s="105">
        <v>18634372.092</v>
      </c>
      <c r="H44" s="105"/>
      <c r="I44" s="105"/>
      <c r="J44" s="105">
        <v>2173118.0669999998</v>
      </c>
      <c r="K44" s="105">
        <v>16461254.025</v>
      </c>
      <c r="L44" s="105">
        <v>1000</v>
      </c>
      <c r="M44" s="105">
        <v>49493.17</v>
      </c>
      <c r="Q44" s="135">
        <v>18824781.699999999</v>
      </c>
      <c r="R44" s="65">
        <v>-190409.60799999908</v>
      </c>
      <c r="S44" s="62">
        <v>-1.0114837506986818</v>
      </c>
      <c r="T44" s="48">
        <v>18824781.699999999</v>
      </c>
      <c r="U44" s="136">
        <v>-190409.60799999908</v>
      </c>
    </row>
    <row r="45" spans="1:21" s="3" customFormat="1" ht="52.5" customHeight="1" x14ac:dyDescent="0.5">
      <c r="A45" s="27" t="s">
        <v>53</v>
      </c>
      <c r="B45" s="257" t="s">
        <v>91</v>
      </c>
      <c r="C45" s="258"/>
      <c r="D45" s="28" t="s">
        <v>16</v>
      </c>
      <c r="E45" s="105">
        <v>914461.48200000008</v>
      </c>
      <c r="F45" s="105"/>
      <c r="G45" s="105">
        <v>914461.48200000008</v>
      </c>
      <c r="H45" s="105"/>
      <c r="I45" s="105"/>
      <c r="J45" s="105">
        <v>156248.52499999999</v>
      </c>
      <c r="K45" s="105">
        <v>758212.95700000005</v>
      </c>
      <c r="L45" s="102"/>
      <c r="M45" s="102"/>
      <c r="Q45" s="135">
        <v>922860.72</v>
      </c>
      <c r="R45" s="65">
        <v>-8399.2379999998957</v>
      </c>
      <c r="S45" s="62">
        <v>-0.91013062079399121</v>
      </c>
      <c r="T45" s="48">
        <v>922860.72</v>
      </c>
      <c r="U45" s="136">
        <v>-8399.2379999998957</v>
      </c>
    </row>
    <row r="46" spans="1:21" s="3" customFormat="1" ht="58.5" customHeight="1" x14ac:dyDescent="0.5">
      <c r="A46" s="27" t="s">
        <v>54</v>
      </c>
      <c r="B46" s="257" t="s">
        <v>100</v>
      </c>
      <c r="C46" s="258"/>
      <c r="D46" s="28" t="s">
        <v>16</v>
      </c>
      <c r="E46" s="105">
        <v>57834946.268999994</v>
      </c>
      <c r="F46" s="105"/>
      <c r="G46" s="105">
        <v>57834946.268999994</v>
      </c>
      <c r="H46" s="105"/>
      <c r="I46" s="105">
        <v>82637.820000000007</v>
      </c>
      <c r="J46" s="105">
        <v>18736158.605</v>
      </c>
      <c r="K46" s="105">
        <v>39016149.843999997</v>
      </c>
      <c r="L46" s="105">
        <v>150893.264</v>
      </c>
      <c r="M46" s="105">
        <v>24589.09</v>
      </c>
      <c r="Q46" s="135">
        <v>58405663.646000005</v>
      </c>
      <c r="R46" s="65">
        <v>-570717.3770000115</v>
      </c>
      <c r="S46" s="62">
        <v>-0.97716101722456483</v>
      </c>
      <c r="T46" s="48">
        <v>57941863.646000005</v>
      </c>
      <c r="U46" s="136">
        <v>-106917.3770000115</v>
      </c>
    </row>
    <row r="47" spans="1:21" s="3" customFormat="1" ht="57" customHeight="1" x14ac:dyDescent="0.5">
      <c r="A47" s="27" t="s">
        <v>55</v>
      </c>
      <c r="B47" s="257" t="s">
        <v>92</v>
      </c>
      <c r="C47" s="258"/>
      <c r="D47" s="28" t="s">
        <v>16</v>
      </c>
      <c r="E47" s="105">
        <v>9093199.5820000004</v>
      </c>
      <c r="F47" s="105"/>
      <c r="G47" s="105">
        <v>9093199.5820000004</v>
      </c>
      <c r="H47" s="105"/>
      <c r="I47" s="105"/>
      <c r="J47" s="105">
        <v>1706645.5620000002</v>
      </c>
      <c r="K47" s="105">
        <v>7386554.0200000005</v>
      </c>
      <c r="L47" s="102">
        <v>12118.39</v>
      </c>
      <c r="M47" s="102">
        <v>18602.97</v>
      </c>
      <c r="Q47" s="135">
        <v>9370555.375</v>
      </c>
      <c r="R47" s="65">
        <v>-277355.7929999996</v>
      </c>
      <c r="S47" s="62">
        <v>-2.9598650442850576</v>
      </c>
      <c r="T47" s="48">
        <v>9370555.375</v>
      </c>
      <c r="U47" s="136">
        <v>-277355.7929999996</v>
      </c>
    </row>
    <row r="48" spans="1:21" s="3" customFormat="1" ht="54.75" customHeight="1" x14ac:dyDescent="0.5">
      <c r="A48" s="27" t="s">
        <v>56</v>
      </c>
      <c r="B48" s="257" t="s">
        <v>148</v>
      </c>
      <c r="C48" s="258"/>
      <c r="D48" s="28" t="s">
        <v>16</v>
      </c>
      <c r="E48" s="105">
        <v>9008506.2640000004</v>
      </c>
      <c r="F48" s="105"/>
      <c r="G48" s="105">
        <v>9008506.2640000004</v>
      </c>
      <c r="H48" s="105"/>
      <c r="I48" s="105"/>
      <c r="J48" s="105">
        <v>1513770.3949999998</v>
      </c>
      <c r="K48" s="105">
        <v>7494735.8689999999</v>
      </c>
      <c r="L48" s="102">
        <v>0</v>
      </c>
      <c r="M48" s="102">
        <v>12941.805</v>
      </c>
      <c r="Q48" s="135">
        <v>7534793.1770000011</v>
      </c>
      <c r="R48" s="59">
        <v>1473713.0869999994</v>
      </c>
      <c r="S48" s="62">
        <v>19.558772913615162</v>
      </c>
      <c r="T48" s="62">
        <v>7534793.1770000011</v>
      </c>
      <c r="U48" s="136">
        <v>1473713.0869999994</v>
      </c>
    </row>
    <row r="49" spans="1:21" s="3" customFormat="1" ht="54.75" customHeight="1" x14ac:dyDescent="0.5">
      <c r="A49" s="27" t="s">
        <v>57</v>
      </c>
      <c r="B49" s="257" t="s">
        <v>130</v>
      </c>
      <c r="C49" s="258"/>
      <c r="D49" s="28" t="s">
        <v>16</v>
      </c>
      <c r="E49" s="105">
        <v>2548.3249999999998</v>
      </c>
      <c r="F49" s="105"/>
      <c r="G49" s="105">
        <v>2548.3249999999998</v>
      </c>
      <c r="H49" s="105"/>
      <c r="I49" s="105"/>
      <c r="J49" s="105"/>
      <c r="K49" s="105">
        <v>2548.3249999999998</v>
      </c>
      <c r="L49" s="102"/>
      <c r="M49" s="102"/>
      <c r="Q49" s="135">
        <v>2548.3249999999998</v>
      </c>
      <c r="R49" s="65">
        <v>0</v>
      </c>
      <c r="S49" s="62">
        <v>0</v>
      </c>
      <c r="T49" s="48">
        <v>2548.3249999999998</v>
      </c>
      <c r="U49" s="136">
        <v>0</v>
      </c>
    </row>
    <row r="50" spans="1:21" s="3" customFormat="1" ht="60.75" customHeight="1" x14ac:dyDescent="0.5">
      <c r="A50" s="27" t="s">
        <v>58</v>
      </c>
      <c r="B50" s="257" t="s">
        <v>95</v>
      </c>
      <c r="C50" s="258"/>
      <c r="D50" s="28" t="s">
        <v>16</v>
      </c>
      <c r="E50" s="105">
        <v>27710.348000000002</v>
      </c>
      <c r="F50" s="105"/>
      <c r="G50" s="105">
        <v>27710.348000000002</v>
      </c>
      <c r="H50" s="105"/>
      <c r="I50" s="105"/>
      <c r="J50" s="105"/>
      <c r="K50" s="105">
        <v>27710.348000000002</v>
      </c>
      <c r="L50" s="102"/>
      <c r="M50" s="102"/>
      <c r="Q50" s="135">
        <v>27252.431</v>
      </c>
      <c r="R50" s="65">
        <v>457.91700000000128</v>
      </c>
      <c r="S50" s="62">
        <v>1.6802794583719936</v>
      </c>
      <c r="T50" s="48">
        <v>27252.431</v>
      </c>
      <c r="U50" s="136">
        <v>457.91700000000128</v>
      </c>
    </row>
    <row r="51" spans="1:21" s="3" customFormat="1" ht="54.75" customHeight="1" x14ac:dyDescent="0.5">
      <c r="A51" s="27" t="s">
        <v>59</v>
      </c>
      <c r="B51" s="257" t="s">
        <v>94</v>
      </c>
      <c r="C51" s="258"/>
      <c r="D51" s="28" t="s">
        <v>16</v>
      </c>
      <c r="E51" s="105">
        <v>24530840.921</v>
      </c>
      <c r="F51" s="105"/>
      <c r="G51" s="105">
        <v>24530840.921</v>
      </c>
      <c r="H51" s="105"/>
      <c r="I51" s="105"/>
      <c r="J51" s="105">
        <v>4481031.1689999998</v>
      </c>
      <c r="K51" s="105">
        <v>20049809.752</v>
      </c>
      <c r="L51" s="102"/>
      <c r="M51" s="102">
        <v>142921.54800000001</v>
      </c>
      <c r="Q51" s="135">
        <v>19834756.313999999</v>
      </c>
      <c r="R51" s="59">
        <v>4696084.6070000008</v>
      </c>
      <c r="S51" s="62">
        <v>23.676038831318312</v>
      </c>
      <c r="T51" s="48">
        <v>19834756.313999999</v>
      </c>
      <c r="U51" s="136">
        <v>4696084.6070000008</v>
      </c>
    </row>
    <row r="52" spans="1:21" s="3" customFormat="1" ht="65.25" customHeight="1" x14ac:dyDescent="0.5">
      <c r="A52" s="27" t="s">
        <v>93</v>
      </c>
      <c r="B52" s="257" t="s">
        <v>101</v>
      </c>
      <c r="C52" s="258"/>
      <c r="D52" s="28" t="s">
        <v>16</v>
      </c>
      <c r="E52" s="105">
        <v>501740.92200000002</v>
      </c>
      <c r="F52" s="105"/>
      <c r="G52" s="105">
        <v>501740.92200000002</v>
      </c>
      <c r="H52" s="105"/>
      <c r="I52" s="105"/>
      <c r="J52" s="105">
        <v>218971.242</v>
      </c>
      <c r="K52" s="105">
        <v>282769.68</v>
      </c>
      <c r="L52" s="102"/>
      <c r="M52" s="102"/>
      <c r="Q52" s="135">
        <v>520521.152</v>
      </c>
      <c r="R52" s="65">
        <v>-18780.229999999981</v>
      </c>
      <c r="S52" s="62">
        <v>-3.6079667325411555</v>
      </c>
      <c r="T52" s="48">
        <v>520521.152</v>
      </c>
      <c r="U52" s="136">
        <v>-18780.229999999981</v>
      </c>
    </row>
    <row r="53" spans="1:21" s="3" customFormat="1" ht="65.25" customHeight="1" x14ac:dyDescent="0.5">
      <c r="A53" s="27" t="s">
        <v>96</v>
      </c>
      <c r="B53" s="257" t="s">
        <v>123</v>
      </c>
      <c r="C53" s="258"/>
      <c r="D53" s="28" t="s">
        <v>16</v>
      </c>
      <c r="E53" s="105">
        <v>2496882.6830000002</v>
      </c>
      <c r="F53" s="105"/>
      <c r="G53" s="105">
        <v>2496882.6830000002</v>
      </c>
      <c r="H53" s="105">
        <v>2186049.1120000002</v>
      </c>
      <c r="I53" s="105"/>
      <c r="J53" s="105">
        <v>182553.35</v>
      </c>
      <c r="K53" s="105">
        <v>128280.22100000001</v>
      </c>
      <c r="L53" s="102"/>
      <c r="M53" s="102"/>
      <c r="Q53" s="135">
        <v>1760765.8759999999</v>
      </c>
      <c r="R53" s="65">
        <v>736116.80700000026</v>
      </c>
      <c r="S53" s="62">
        <v>41.806626141134977</v>
      </c>
      <c r="T53" s="48">
        <v>1760765.8759999999</v>
      </c>
      <c r="U53" s="136">
        <v>736116.80700000026</v>
      </c>
    </row>
    <row r="54" spans="1:21" s="3" customFormat="1" ht="65.25" customHeight="1" x14ac:dyDescent="0.5">
      <c r="A54" s="27" t="s">
        <v>108</v>
      </c>
      <c r="B54" s="257" t="s">
        <v>162</v>
      </c>
      <c r="C54" s="258"/>
      <c r="D54" s="28" t="s">
        <v>16</v>
      </c>
      <c r="E54" s="105">
        <v>0</v>
      </c>
      <c r="F54" s="105"/>
      <c r="G54" s="105">
        <v>0</v>
      </c>
      <c r="H54" s="105"/>
      <c r="I54" s="105"/>
      <c r="J54" s="105"/>
      <c r="K54" s="105">
        <v>0</v>
      </c>
      <c r="L54" s="102"/>
      <c r="M54" s="102"/>
      <c r="Q54" s="135">
        <v>247.66</v>
      </c>
      <c r="R54" s="65">
        <v>-247.66</v>
      </c>
      <c r="S54" s="62">
        <v>-100</v>
      </c>
      <c r="T54" s="48">
        <v>247.66</v>
      </c>
      <c r="U54" s="136">
        <v>-247.66</v>
      </c>
    </row>
    <row r="55" spans="1:21" s="3" customFormat="1" ht="42.75" customHeight="1" x14ac:dyDescent="0.45">
      <c r="A55" s="27" t="s">
        <v>122</v>
      </c>
      <c r="B55" s="257" t="s">
        <v>60</v>
      </c>
      <c r="C55" s="258"/>
      <c r="D55" s="28" t="s">
        <v>16</v>
      </c>
      <c r="E55" s="105">
        <v>0</v>
      </c>
      <c r="F55" s="105"/>
      <c r="G55" s="105">
        <v>0</v>
      </c>
      <c r="H55" s="105"/>
      <c r="I55" s="105"/>
      <c r="J55" s="105"/>
      <c r="K55" s="105"/>
      <c r="Q55" s="137">
        <v>0</v>
      </c>
      <c r="R55" s="59"/>
      <c r="S55" s="59"/>
      <c r="T55" s="48">
        <v>0</v>
      </c>
      <c r="U55" s="136">
        <v>0</v>
      </c>
    </row>
    <row r="56" spans="1:21" s="3" customFormat="1" ht="57.75" customHeight="1" x14ac:dyDescent="0.45">
      <c r="A56" s="24" t="s">
        <v>61</v>
      </c>
      <c r="B56" s="255" t="s">
        <v>111</v>
      </c>
      <c r="C56" s="256"/>
      <c r="D56" s="25" t="s">
        <v>16</v>
      </c>
      <c r="E56" s="80">
        <v>24941.393</v>
      </c>
      <c r="F56" s="79">
        <v>0</v>
      </c>
      <c r="G56" s="79">
        <v>24941.393</v>
      </c>
      <c r="H56" s="79">
        <v>0</v>
      </c>
      <c r="I56" s="79">
        <v>0</v>
      </c>
      <c r="J56" s="79">
        <v>24941.393</v>
      </c>
      <c r="K56" s="79">
        <v>0</v>
      </c>
      <c r="Q56" s="137">
        <v>21804.668000000001</v>
      </c>
      <c r="R56" s="58"/>
      <c r="S56" s="58"/>
      <c r="T56" s="48">
        <v>21804.668000000001</v>
      </c>
      <c r="U56" s="136">
        <v>3136.7249999999985</v>
      </c>
    </row>
    <row r="57" spans="1:21" s="3" customFormat="1" ht="55.5" customHeight="1" x14ac:dyDescent="0.5">
      <c r="A57" s="27" t="s">
        <v>62</v>
      </c>
      <c r="B57" s="257" t="s">
        <v>167</v>
      </c>
      <c r="C57" s="258"/>
      <c r="D57" s="28" t="s">
        <v>16</v>
      </c>
      <c r="E57" s="105">
        <v>24941.393</v>
      </c>
      <c r="F57" s="105"/>
      <c r="G57" s="105">
        <v>24941.393</v>
      </c>
      <c r="H57" s="105"/>
      <c r="I57" s="105"/>
      <c r="J57" s="105">
        <v>24941.393</v>
      </c>
      <c r="K57" s="105"/>
      <c r="L57" s="138"/>
      <c r="Q57" s="135">
        <v>21804.668000000001</v>
      </c>
      <c r="R57" s="65">
        <v>3136.7249999999985</v>
      </c>
      <c r="S57" s="62">
        <v>14.385566430087348</v>
      </c>
      <c r="T57" s="48">
        <v>21804.668000000001</v>
      </c>
      <c r="U57" s="136">
        <v>3136.7249999999985</v>
      </c>
    </row>
    <row r="58" spans="1:21" s="3" customFormat="1" ht="46.5" customHeight="1" x14ac:dyDescent="0.5">
      <c r="A58" s="27" t="s">
        <v>63</v>
      </c>
      <c r="B58" s="257" t="s">
        <v>112</v>
      </c>
      <c r="C58" s="258"/>
      <c r="D58" s="28" t="s">
        <v>16</v>
      </c>
      <c r="E58" s="105">
        <v>0</v>
      </c>
      <c r="F58" s="105"/>
      <c r="G58" s="105">
        <v>0</v>
      </c>
      <c r="H58" s="105"/>
      <c r="I58" s="105"/>
      <c r="J58" s="105">
        <v>0</v>
      </c>
      <c r="K58" s="105"/>
      <c r="Q58" s="131">
        <v>0</v>
      </c>
      <c r="R58" s="65">
        <v>0</v>
      </c>
      <c r="S58" s="62" t="e">
        <v>#DIV/0!</v>
      </c>
      <c r="T58" s="48">
        <v>0</v>
      </c>
      <c r="U58" s="136">
        <v>0</v>
      </c>
    </row>
    <row r="59" spans="1:21" s="3" customFormat="1" ht="46.5" customHeight="1" x14ac:dyDescent="0.45">
      <c r="A59" s="27" t="s">
        <v>64</v>
      </c>
      <c r="B59" s="257" t="s">
        <v>112</v>
      </c>
      <c r="C59" s="258"/>
      <c r="D59" s="28" t="s">
        <v>16</v>
      </c>
      <c r="E59" s="105">
        <v>0</v>
      </c>
      <c r="F59" s="105"/>
      <c r="G59" s="105">
        <v>0</v>
      </c>
      <c r="H59" s="105"/>
      <c r="I59" s="105"/>
      <c r="J59" s="105"/>
      <c r="K59" s="105"/>
      <c r="Q59" s="137">
        <v>0</v>
      </c>
      <c r="R59" s="58"/>
      <c r="S59" s="58"/>
      <c r="T59" s="48">
        <v>0</v>
      </c>
      <c r="U59" s="136">
        <v>0</v>
      </c>
    </row>
    <row r="60" spans="1:21" s="3" customFormat="1" ht="40.5" customHeight="1" x14ac:dyDescent="0.45">
      <c r="A60" s="27" t="s">
        <v>65</v>
      </c>
      <c r="B60" s="257" t="s">
        <v>113</v>
      </c>
      <c r="C60" s="258"/>
      <c r="D60" s="28" t="s">
        <v>16</v>
      </c>
      <c r="E60" s="105">
        <v>0</v>
      </c>
      <c r="F60" s="105"/>
      <c r="G60" s="105">
        <v>0</v>
      </c>
      <c r="H60" s="105"/>
      <c r="I60" s="105"/>
      <c r="J60" s="105"/>
      <c r="K60" s="105"/>
      <c r="Q60" s="137">
        <v>0</v>
      </c>
      <c r="R60" s="58"/>
      <c r="S60" s="58"/>
      <c r="T60" s="48">
        <v>0</v>
      </c>
      <c r="U60" s="136">
        <v>0</v>
      </c>
    </row>
    <row r="61" spans="1:21" s="3" customFormat="1" ht="34.5" customHeight="1" x14ac:dyDescent="0.45">
      <c r="A61" s="27" t="s">
        <v>66</v>
      </c>
      <c r="B61" s="257" t="s">
        <v>60</v>
      </c>
      <c r="C61" s="258"/>
      <c r="D61" s="28" t="s">
        <v>16</v>
      </c>
      <c r="E61" s="105">
        <v>0</v>
      </c>
      <c r="F61" s="105"/>
      <c r="G61" s="105">
        <v>0</v>
      </c>
      <c r="H61" s="105"/>
      <c r="I61" s="105"/>
      <c r="J61" s="105"/>
      <c r="K61" s="105"/>
      <c r="Q61" s="137">
        <v>0</v>
      </c>
      <c r="R61" s="58"/>
      <c r="S61" s="58"/>
      <c r="T61" s="48">
        <v>0</v>
      </c>
      <c r="U61" s="136">
        <v>0</v>
      </c>
    </row>
    <row r="62" spans="1:21" s="3" customFormat="1" ht="36" customHeight="1" x14ac:dyDescent="0.45">
      <c r="A62" s="24" t="s">
        <v>67</v>
      </c>
      <c r="B62" s="255" t="s">
        <v>68</v>
      </c>
      <c r="C62" s="256"/>
      <c r="D62" s="25" t="s">
        <v>16</v>
      </c>
      <c r="E62" s="78">
        <v>0</v>
      </c>
      <c r="F62" s="78"/>
      <c r="G62" s="78">
        <v>0</v>
      </c>
      <c r="H62" s="78"/>
      <c r="I62" s="78"/>
      <c r="J62" s="105"/>
      <c r="K62" s="105"/>
      <c r="Q62" s="137">
        <v>0</v>
      </c>
      <c r="R62" s="58"/>
      <c r="S62" s="58"/>
      <c r="T62" s="48">
        <v>0</v>
      </c>
      <c r="U62" s="136">
        <v>0</v>
      </c>
    </row>
    <row r="63" spans="1:21" s="3" customFormat="1" ht="31.5" customHeight="1" x14ac:dyDescent="0.5">
      <c r="A63" s="24" t="s">
        <v>69</v>
      </c>
      <c r="B63" s="255" t="s">
        <v>136</v>
      </c>
      <c r="C63" s="256"/>
      <c r="D63" s="25" t="s">
        <v>16</v>
      </c>
      <c r="E63" s="78">
        <v>5750159.0869999994</v>
      </c>
      <c r="F63" s="78"/>
      <c r="G63" s="78">
        <v>5750159.0869999994</v>
      </c>
      <c r="H63" s="78"/>
      <c r="I63" s="78"/>
      <c r="J63" s="105">
        <v>5383235.3489999995</v>
      </c>
      <c r="K63" s="105">
        <v>366923.73799999995</v>
      </c>
      <c r="Q63" s="131">
        <v>6360117.2179999994</v>
      </c>
      <c r="R63" s="65">
        <v>-609958.13100000005</v>
      </c>
      <c r="S63" s="62"/>
      <c r="T63" s="48">
        <v>6360117.2179999994</v>
      </c>
      <c r="U63" s="136">
        <v>-609958.13100000005</v>
      </c>
    </row>
    <row r="64" spans="1:21" s="5" customFormat="1" ht="24.95" customHeight="1" x14ac:dyDescent="0.2">
      <c r="A64" s="24" t="s">
        <v>70</v>
      </c>
      <c r="B64" s="255" t="s">
        <v>110</v>
      </c>
      <c r="C64" s="256"/>
      <c r="D64" s="33" t="s">
        <v>16</v>
      </c>
      <c r="E64" s="78">
        <v>0</v>
      </c>
      <c r="F64" s="78"/>
      <c r="G64" s="78">
        <v>0</v>
      </c>
      <c r="H64" s="78"/>
      <c r="I64" s="78"/>
      <c r="J64" s="78"/>
      <c r="K64" s="78">
        <v>0</v>
      </c>
      <c r="Q64" s="137">
        <v>0</v>
      </c>
      <c r="R64" s="61"/>
      <c r="S64" s="61"/>
    </row>
    <row r="65" spans="1:20" s="5" customFormat="1" ht="32.25" customHeight="1" x14ac:dyDescent="0.45">
      <c r="A65" s="24" t="s">
        <v>71</v>
      </c>
      <c r="B65" s="255" t="s">
        <v>72</v>
      </c>
      <c r="C65" s="256"/>
      <c r="D65" s="25" t="s">
        <v>16</v>
      </c>
      <c r="E65" s="30">
        <v>9434518</v>
      </c>
      <c r="F65" s="33">
        <v>0</v>
      </c>
      <c r="G65" s="26">
        <v>9434518</v>
      </c>
      <c r="H65" s="26">
        <v>0</v>
      </c>
      <c r="I65" s="26">
        <v>0</v>
      </c>
      <c r="J65" s="26">
        <v>9432835</v>
      </c>
      <c r="K65" s="26">
        <v>1683</v>
      </c>
      <c r="Q65" s="139">
        <v>7977938</v>
      </c>
      <c r="R65" s="62">
        <v>1456580</v>
      </c>
      <c r="S65" s="128">
        <v>18.257599896113508</v>
      </c>
    </row>
    <row r="66" spans="1:20" s="5" customFormat="1" ht="36.75" customHeight="1" x14ac:dyDescent="0.45">
      <c r="A66" s="27" t="s">
        <v>73</v>
      </c>
      <c r="B66" s="257" t="s">
        <v>192</v>
      </c>
      <c r="C66" s="258"/>
      <c r="D66" s="28" t="s">
        <v>16</v>
      </c>
      <c r="E66" s="104">
        <v>726053</v>
      </c>
      <c r="F66" s="104"/>
      <c r="G66" s="104">
        <v>726053</v>
      </c>
      <c r="H66" s="104"/>
      <c r="I66" s="106"/>
      <c r="J66" s="106">
        <v>726053</v>
      </c>
      <c r="K66" s="104"/>
      <c r="Q66" s="140">
        <v>734826</v>
      </c>
      <c r="R66" s="62">
        <v>-8773</v>
      </c>
      <c r="S66" s="62">
        <v>-1.1938880769052811</v>
      </c>
    </row>
    <row r="67" spans="1:20" s="5" customFormat="1" ht="36.75" customHeight="1" x14ac:dyDescent="0.45">
      <c r="A67" s="27" t="s">
        <v>74</v>
      </c>
      <c r="B67" s="125" t="s">
        <v>158</v>
      </c>
      <c r="C67" s="111"/>
      <c r="D67" s="28" t="s">
        <v>16</v>
      </c>
      <c r="E67" s="104">
        <v>7202</v>
      </c>
      <c r="F67" s="104"/>
      <c r="G67" s="104">
        <v>7202</v>
      </c>
      <c r="H67" s="104"/>
      <c r="I67" s="106"/>
      <c r="J67" s="104">
        <v>7202</v>
      </c>
      <c r="K67" s="104"/>
      <c r="Q67" s="140">
        <v>6944</v>
      </c>
      <c r="R67" s="62">
        <v>258</v>
      </c>
      <c r="S67" s="62">
        <v>3.7154377880184333</v>
      </c>
    </row>
    <row r="68" spans="1:20" s="5" customFormat="1" ht="36.75" customHeight="1" x14ac:dyDescent="0.45">
      <c r="A68" s="27" t="s">
        <v>160</v>
      </c>
      <c r="B68" s="125" t="s">
        <v>166</v>
      </c>
      <c r="C68" s="111"/>
      <c r="D68" s="28" t="s">
        <v>16</v>
      </c>
      <c r="E68" s="104">
        <v>330794</v>
      </c>
      <c r="F68" s="104"/>
      <c r="G68" s="104">
        <v>330794</v>
      </c>
      <c r="H68" s="104"/>
      <c r="I68" s="106"/>
      <c r="J68" s="104">
        <v>330794</v>
      </c>
      <c r="K68" s="104"/>
      <c r="Q68" s="140">
        <v>346415</v>
      </c>
      <c r="R68" s="62">
        <v>-15621</v>
      </c>
      <c r="S68" s="62"/>
      <c r="T68" s="7" t="s">
        <v>205</v>
      </c>
    </row>
    <row r="69" spans="1:20" s="5" customFormat="1" ht="32.25" customHeight="1" x14ac:dyDescent="0.45">
      <c r="A69" s="27" t="s">
        <v>161</v>
      </c>
      <c r="B69" s="257" t="s">
        <v>97</v>
      </c>
      <c r="C69" s="258"/>
      <c r="D69" s="28" t="s">
        <v>16</v>
      </c>
      <c r="E69" s="104">
        <v>1276135</v>
      </c>
      <c r="F69" s="104"/>
      <c r="G69" s="104">
        <v>1276135</v>
      </c>
      <c r="H69" s="104"/>
      <c r="I69" s="106"/>
      <c r="J69" s="76">
        <v>1276135</v>
      </c>
      <c r="K69" s="104"/>
      <c r="Q69" s="140">
        <v>981607</v>
      </c>
      <c r="R69" s="62">
        <v>294528</v>
      </c>
      <c r="S69" s="62">
        <v>30.004676005774204</v>
      </c>
      <c r="T69" s="7" t="s">
        <v>205</v>
      </c>
    </row>
    <row r="70" spans="1:20" s="3" customFormat="1" ht="32.25" customHeight="1" x14ac:dyDescent="0.45">
      <c r="A70" s="27" t="s">
        <v>75</v>
      </c>
      <c r="B70" s="257" t="s">
        <v>146</v>
      </c>
      <c r="C70" s="258"/>
      <c r="D70" s="28" t="s">
        <v>16</v>
      </c>
      <c r="E70" s="104">
        <v>1436400</v>
      </c>
      <c r="F70" s="104"/>
      <c r="G70" s="104">
        <v>1436400</v>
      </c>
      <c r="H70" s="104"/>
      <c r="I70" s="106"/>
      <c r="J70" s="104">
        <v>1436400</v>
      </c>
      <c r="K70" s="104"/>
      <c r="Q70" s="140">
        <v>93336</v>
      </c>
      <c r="R70" s="103">
        <v>1343064</v>
      </c>
      <c r="S70" s="62">
        <v>1438.9560298277192</v>
      </c>
    </row>
    <row r="71" spans="1:20" s="3" customFormat="1" ht="32.25" customHeight="1" x14ac:dyDescent="0.45">
      <c r="A71" s="27" t="s">
        <v>126</v>
      </c>
      <c r="B71" s="281" t="s">
        <v>147</v>
      </c>
      <c r="C71" s="282"/>
      <c r="D71" s="28" t="s">
        <v>16</v>
      </c>
      <c r="E71" s="104">
        <v>1683</v>
      </c>
      <c r="F71" s="104"/>
      <c r="G71" s="104">
        <v>1683</v>
      </c>
      <c r="H71" s="104"/>
      <c r="I71" s="106"/>
      <c r="J71" s="104"/>
      <c r="K71" s="104">
        <v>1683</v>
      </c>
      <c r="Q71" s="140">
        <v>707</v>
      </c>
      <c r="R71" s="62">
        <v>976</v>
      </c>
      <c r="S71" s="62">
        <v>138.04809052333803</v>
      </c>
    </row>
    <row r="72" spans="1:20" s="3" customFormat="1" ht="37.5" customHeight="1" x14ac:dyDescent="0.45">
      <c r="A72" s="27" t="s">
        <v>149</v>
      </c>
      <c r="B72" s="257" t="s">
        <v>98</v>
      </c>
      <c r="C72" s="258"/>
      <c r="D72" s="28" t="s">
        <v>16</v>
      </c>
      <c r="E72" s="104">
        <v>251020</v>
      </c>
      <c r="F72" s="104"/>
      <c r="G72" s="104">
        <v>251020</v>
      </c>
      <c r="H72" s="104"/>
      <c r="I72" s="106"/>
      <c r="J72" s="104">
        <v>251020</v>
      </c>
      <c r="K72" s="104"/>
      <c r="Q72" s="140">
        <v>279658</v>
      </c>
      <c r="R72" s="62">
        <v>-28638</v>
      </c>
      <c r="S72" s="62">
        <v>-10.240365017271095</v>
      </c>
      <c r="T72" s="7" t="s">
        <v>205</v>
      </c>
    </row>
    <row r="73" spans="1:20" s="3" customFormat="1" ht="42.75" customHeight="1" x14ac:dyDescent="0.45">
      <c r="A73" s="27" t="s">
        <v>150</v>
      </c>
      <c r="B73" s="257" t="s">
        <v>178</v>
      </c>
      <c r="C73" s="258"/>
      <c r="D73" s="28" t="s">
        <v>16</v>
      </c>
      <c r="E73" s="104">
        <v>1546464</v>
      </c>
      <c r="F73" s="104"/>
      <c r="G73" s="104">
        <v>1546464</v>
      </c>
      <c r="H73" s="104"/>
      <c r="I73" s="106"/>
      <c r="J73" s="104">
        <v>1546464</v>
      </c>
      <c r="K73" s="104"/>
      <c r="Q73" s="140">
        <v>1558914</v>
      </c>
      <c r="R73" s="62">
        <v>-12450</v>
      </c>
      <c r="S73" s="62">
        <v>-0.79863289443805108</v>
      </c>
    </row>
    <row r="74" spans="1:20" s="3" customFormat="1" ht="39" customHeight="1" x14ac:dyDescent="0.45">
      <c r="A74" s="27" t="s">
        <v>153</v>
      </c>
      <c r="B74" s="125" t="s">
        <v>151</v>
      </c>
      <c r="C74" s="111"/>
      <c r="D74" s="28" t="s">
        <v>16</v>
      </c>
      <c r="E74" s="104">
        <v>1779206</v>
      </c>
      <c r="F74" s="104"/>
      <c r="G74" s="104">
        <v>1779206</v>
      </c>
      <c r="H74" s="104"/>
      <c r="I74" s="106"/>
      <c r="J74" s="104">
        <v>1779206</v>
      </c>
      <c r="K74" s="104"/>
      <c r="Q74" s="140">
        <v>1807985</v>
      </c>
      <c r="R74" s="62">
        <v>-28779</v>
      </c>
      <c r="S74" s="62">
        <v>-1.5917720556309924</v>
      </c>
    </row>
    <row r="75" spans="1:20" s="3" customFormat="1" ht="39" customHeight="1" x14ac:dyDescent="0.45">
      <c r="A75" s="27" t="s">
        <v>155</v>
      </c>
      <c r="B75" s="125" t="s">
        <v>193</v>
      </c>
      <c r="C75" s="111"/>
      <c r="D75" s="28" t="s">
        <v>16</v>
      </c>
      <c r="E75" s="104">
        <v>0</v>
      </c>
      <c r="F75" s="104"/>
      <c r="G75" s="104">
        <v>0</v>
      </c>
      <c r="H75" s="104">
        <v>0</v>
      </c>
      <c r="I75" s="106"/>
      <c r="J75" s="104"/>
      <c r="K75" s="104"/>
      <c r="Q75" s="140">
        <v>0</v>
      </c>
      <c r="R75" s="62">
        <v>0</v>
      </c>
      <c r="S75" s="62" t="e">
        <v>#DIV/0!</v>
      </c>
    </row>
    <row r="76" spans="1:20" s="3" customFormat="1" ht="39" customHeight="1" x14ac:dyDescent="0.45">
      <c r="A76" s="27" t="s">
        <v>156</v>
      </c>
      <c r="B76" s="257" t="s">
        <v>125</v>
      </c>
      <c r="C76" s="258"/>
      <c r="D76" s="28" t="s">
        <v>16</v>
      </c>
      <c r="E76" s="104">
        <v>256738</v>
      </c>
      <c r="F76" s="104"/>
      <c r="G76" s="104">
        <v>256738</v>
      </c>
      <c r="H76" s="104"/>
      <c r="I76" s="106"/>
      <c r="J76" s="104">
        <v>256738</v>
      </c>
      <c r="K76" s="104"/>
      <c r="Q76" s="140">
        <v>258968</v>
      </c>
      <c r="R76" s="62">
        <v>-2230</v>
      </c>
      <c r="S76" s="62">
        <v>-0.86111025300423216</v>
      </c>
    </row>
    <row r="77" spans="1:20" s="58" customFormat="1" ht="39" customHeight="1" x14ac:dyDescent="0.45">
      <c r="A77" s="94" t="s">
        <v>157</v>
      </c>
      <c r="B77" s="247" t="s">
        <v>180</v>
      </c>
      <c r="C77" s="248"/>
      <c r="D77" s="95" t="s">
        <v>16</v>
      </c>
      <c r="E77" s="104">
        <v>614022</v>
      </c>
      <c r="F77" s="104"/>
      <c r="G77" s="104">
        <v>614022</v>
      </c>
      <c r="H77" s="104"/>
      <c r="I77" s="106"/>
      <c r="J77" s="104">
        <v>614022</v>
      </c>
      <c r="K77" s="104"/>
      <c r="Q77" s="139">
        <v>642600</v>
      </c>
      <c r="R77" s="62">
        <v>-28578</v>
      </c>
      <c r="S77" s="62">
        <v>-4.4472455648926239</v>
      </c>
    </row>
    <row r="78" spans="1:20" s="3" customFormat="1" ht="39" customHeight="1" x14ac:dyDescent="0.45">
      <c r="A78" s="27" t="s">
        <v>194</v>
      </c>
      <c r="B78" s="125" t="s">
        <v>181</v>
      </c>
      <c r="C78" s="111"/>
      <c r="D78" s="28" t="s">
        <v>16</v>
      </c>
      <c r="E78" s="104">
        <v>100017</v>
      </c>
      <c r="F78" s="104"/>
      <c r="G78" s="104">
        <v>100017</v>
      </c>
      <c r="H78" s="104"/>
      <c r="I78" s="106"/>
      <c r="J78" s="104">
        <v>100017</v>
      </c>
      <c r="K78" s="104"/>
      <c r="Q78" s="140">
        <v>187396</v>
      </c>
      <c r="R78" s="62">
        <v>-87379</v>
      </c>
      <c r="S78" s="62">
        <v>-46.627996328630275</v>
      </c>
    </row>
    <row r="79" spans="1:20" s="3" customFormat="1" ht="39" customHeight="1" x14ac:dyDescent="0.45">
      <c r="A79" s="27" t="s">
        <v>195</v>
      </c>
      <c r="B79" s="125" t="s">
        <v>159</v>
      </c>
      <c r="C79" s="111"/>
      <c r="D79" s="28" t="s">
        <v>16</v>
      </c>
      <c r="E79" s="104">
        <v>155178</v>
      </c>
      <c r="F79" s="104"/>
      <c r="G79" s="104">
        <v>155178</v>
      </c>
      <c r="H79" s="104"/>
      <c r="I79" s="106"/>
      <c r="J79" s="104">
        <v>155178</v>
      </c>
      <c r="K79" s="104"/>
      <c r="Q79" s="140">
        <v>73022</v>
      </c>
      <c r="R79" s="62">
        <v>82156</v>
      </c>
      <c r="S79" s="62">
        <v>112.50855906439155</v>
      </c>
    </row>
    <row r="80" spans="1:20" s="3" customFormat="1" ht="36.75" customHeight="1" x14ac:dyDescent="0.45">
      <c r="A80" s="27" t="s">
        <v>196</v>
      </c>
      <c r="B80" s="257" t="s">
        <v>152</v>
      </c>
      <c r="C80" s="258" t="s">
        <v>152</v>
      </c>
      <c r="D80" s="28" t="s">
        <v>16</v>
      </c>
      <c r="E80" s="104">
        <v>953606</v>
      </c>
      <c r="F80" s="104"/>
      <c r="G80" s="104">
        <v>953606</v>
      </c>
      <c r="H80" s="104"/>
      <c r="I80" s="106"/>
      <c r="J80" s="104">
        <v>953606</v>
      </c>
      <c r="K80" s="104"/>
      <c r="Q80" s="140">
        <v>1005560</v>
      </c>
      <c r="R80" s="62">
        <v>-51954</v>
      </c>
      <c r="S80" s="62">
        <v>-5.1666732964716173</v>
      </c>
    </row>
    <row r="81" spans="1:209" s="3" customFormat="1" ht="61.5" customHeight="1" x14ac:dyDescent="0.5">
      <c r="A81" s="24" t="s">
        <v>76</v>
      </c>
      <c r="B81" s="255" t="s">
        <v>116</v>
      </c>
      <c r="C81" s="256"/>
      <c r="D81" s="25" t="s">
        <v>16</v>
      </c>
      <c r="E81" s="76">
        <v>623896</v>
      </c>
      <c r="F81" s="76"/>
      <c r="G81" s="76">
        <v>623896</v>
      </c>
      <c r="H81" s="76"/>
      <c r="I81" s="91"/>
      <c r="J81" s="104">
        <v>623896</v>
      </c>
      <c r="K81" s="104"/>
      <c r="Q81" s="131">
        <v>619105</v>
      </c>
      <c r="R81" s="62">
        <v>4791</v>
      </c>
      <c r="S81" s="62">
        <v>0.77385903845066673</v>
      </c>
    </row>
    <row r="82" spans="1:209" s="3" customFormat="1" ht="36.75" customHeight="1" x14ac:dyDescent="0.5">
      <c r="A82" s="24" t="s">
        <v>129</v>
      </c>
      <c r="B82" s="68" t="s">
        <v>172</v>
      </c>
      <c r="C82" s="110"/>
      <c r="D82" s="25" t="s">
        <v>16</v>
      </c>
      <c r="E82" s="76">
        <v>623896</v>
      </c>
      <c r="F82" s="76"/>
      <c r="G82" s="76">
        <v>623896</v>
      </c>
      <c r="H82" s="76"/>
      <c r="I82" s="91"/>
      <c r="J82" s="104">
        <v>623896</v>
      </c>
      <c r="K82" s="104"/>
      <c r="Q82" s="135">
        <v>619105</v>
      </c>
      <c r="R82" s="62">
        <v>4791</v>
      </c>
      <c r="S82" s="62">
        <v>0.77385903845066673</v>
      </c>
    </row>
    <row r="83" spans="1:209" s="3" customFormat="1" ht="60" customHeight="1" x14ac:dyDescent="0.5">
      <c r="A83" s="25" t="s">
        <v>77</v>
      </c>
      <c r="B83" s="271" t="s">
        <v>145</v>
      </c>
      <c r="C83" s="272"/>
      <c r="D83" s="25" t="s">
        <v>16</v>
      </c>
      <c r="E83" s="78">
        <v>412560.23699999996</v>
      </c>
      <c r="F83" s="92"/>
      <c r="G83" s="78">
        <v>412560.23699999996</v>
      </c>
      <c r="H83" s="78"/>
      <c r="I83" s="92"/>
      <c r="J83" s="105">
        <v>164011.65399999998</v>
      </c>
      <c r="K83" s="105">
        <v>248548.58300000001</v>
      </c>
      <c r="Q83" s="131">
        <v>443918.45200000005</v>
      </c>
      <c r="R83" s="62">
        <v>-31358.215000000084</v>
      </c>
      <c r="S83" s="62">
        <v>-7.0639584497379895</v>
      </c>
    </row>
    <row r="84" spans="1:209" s="3" customFormat="1" ht="34.5" customHeight="1" x14ac:dyDescent="0.5">
      <c r="A84" s="24" t="s">
        <v>104</v>
      </c>
      <c r="B84" s="37" t="s">
        <v>197</v>
      </c>
      <c r="C84" s="115"/>
      <c r="D84" s="25" t="s">
        <v>16</v>
      </c>
      <c r="E84" s="78">
        <v>123505.408</v>
      </c>
      <c r="F84" s="92"/>
      <c r="G84" s="78">
        <v>123505.408</v>
      </c>
      <c r="H84" s="78"/>
      <c r="I84" s="93"/>
      <c r="J84" s="105">
        <v>123505.408</v>
      </c>
      <c r="K84" s="105">
        <v>0</v>
      </c>
      <c r="Q84" s="135">
        <v>118996.736</v>
      </c>
      <c r="R84" s="62">
        <v>4508.6719999999914</v>
      </c>
      <c r="S84" s="62">
        <v>3.788903924221914</v>
      </c>
    </row>
    <row r="85" spans="1:209" s="3" customFormat="1" ht="32.25" customHeight="1" x14ac:dyDescent="0.45">
      <c r="A85" s="24" t="s">
        <v>119</v>
      </c>
      <c r="B85" s="68" t="s">
        <v>121</v>
      </c>
      <c r="C85" s="115"/>
      <c r="D85" s="25" t="s">
        <v>16</v>
      </c>
      <c r="E85" s="78">
        <v>9333.8050000000003</v>
      </c>
      <c r="F85" s="92"/>
      <c r="G85" s="78">
        <v>9333.8050000000003</v>
      </c>
      <c r="H85" s="78"/>
      <c r="I85" s="92"/>
      <c r="J85" s="105">
        <v>0</v>
      </c>
      <c r="K85" s="105">
        <v>9333.8050000000003</v>
      </c>
      <c r="Q85" s="140">
        <v>14708.736000000001</v>
      </c>
      <c r="R85" s="62">
        <v>-5374.9310000000005</v>
      </c>
      <c r="S85" s="62">
        <v>-36.542439812639238</v>
      </c>
    </row>
    <row r="86" spans="1:209" s="3" customFormat="1" ht="35.25" customHeight="1" x14ac:dyDescent="0.45">
      <c r="A86" s="24" t="s">
        <v>120</v>
      </c>
      <c r="B86" s="68" t="s">
        <v>164</v>
      </c>
      <c r="C86" s="115"/>
      <c r="D86" s="25" t="s">
        <v>16</v>
      </c>
      <c r="E86" s="78">
        <v>3289.3</v>
      </c>
      <c r="F86" s="92"/>
      <c r="G86" s="78">
        <v>3289.3</v>
      </c>
      <c r="H86" s="78"/>
      <c r="I86" s="92"/>
      <c r="J86" s="105">
        <v>0</v>
      </c>
      <c r="K86" s="105">
        <v>3289.3</v>
      </c>
      <c r="Q86" s="140">
        <v>7526.8879999999999</v>
      </c>
      <c r="R86" s="62">
        <v>-4237.5879999999997</v>
      </c>
      <c r="S86" s="62">
        <v>-56.299336458839299</v>
      </c>
    </row>
    <row r="87" spans="1:209" s="3" customFormat="1" ht="35.25" customHeight="1" x14ac:dyDescent="0.45">
      <c r="A87" s="24" t="s">
        <v>131</v>
      </c>
      <c r="B87" s="37" t="s">
        <v>168</v>
      </c>
      <c r="C87" s="115"/>
      <c r="D87" s="25" t="s">
        <v>16</v>
      </c>
      <c r="E87" s="78">
        <v>6775</v>
      </c>
      <c r="F87" s="92"/>
      <c r="G87" s="78">
        <v>6775</v>
      </c>
      <c r="H87" s="78"/>
      <c r="I87" s="92"/>
      <c r="J87" s="105">
        <v>6775</v>
      </c>
      <c r="K87" s="105">
        <v>0</v>
      </c>
      <c r="Q87" s="140">
        <v>14933</v>
      </c>
      <c r="R87" s="62">
        <v>-8158</v>
      </c>
      <c r="S87" s="62">
        <v>-54.630683720618769</v>
      </c>
    </row>
    <row r="88" spans="1:209" s="3" customFormat="1" ht="35.25" customHeight="1" x14ac:dyDescent="0.45">
      <c r="A88" s="24" t="s">
        <v>177</v>
      </c>
      <c r="B88" s="37" t="s">
        <v>169</v>
      </c>
      <c r="C88" s="115"/>
      <c r="D88" s="25" t="s">
        <v>16</v>
      </c>
      <c r="E88" s="78">
        <v>20229</v>
      </c>
      <c r="F88" s="92"/>
      <c r="G88" s="78">
        <v>20229</v>
      </c>
      <c r="H88" s="78"/>
      <c r="I88" s="92"/>
      <c r="J88" s="105">
        <v>20229</v>
      </c>
      <c r="K88" s="105">
        <v>0</v>
      </c>
      <c r="Q88" s="140">
        <v>21480.42</v>
      </c>
      <c r="R88" s="62"/>
      <c r="S88" s="62"/>
    </row>
    <row r="89" spans="1:209" s="3" customFormat="1" ht="34.5" customHeight="1" x14ac:dyDescent="0.45">
      <c r="A89" s="24" t="s">
        <v>133</v>
      </c>
      <c r="B89" s="37" t="s">
        <v>137</v>
      </c>
      <c r="C89" s="115"/>
      <c r="D89" s="25" t="s">
        <v>16</v>
      </c>
      <c r="E89" s="78">
        <v>249427.72399999999</v>
      </c>
      <c r="F89" s="92"/>
      <c r="G89" s="78">
        <v>249427.72399999999</v>
      </c>
      <c r="H89" s="78"/>
      <c r="I89" s="93"/>
      <c r="J89" s="105">
        <v>13502.245999999999</v>
      </c>
      <c r="K89" s="102">
        <v>235925.478</v>
      </c>
      <c r="Q89" s="140">
        <v>266272.67200000002</v>
      </c>
      <c r="R89" s="62">
        <v>-16844.948000000033</v>
      </c>
      <c r="S89" s="62">
        <v>-6.3262023374295175</v>
      </c>
    </row>
    <row r="90" spans="1:209" s="5" customFormat="1" ht="48" customHeight="1" x14ac:dyDescent="0.45">
      <c r="A90" s="21" t="s">
        <v>78</v>
      </c>
      <c r="B90" s="245" t="s">
        <v>79</v>
      </c>
      <c r="C90" s="39" t="s">
        <v>80</v>
      </c>
      <c r="D90" s="22" t="s">
        <v>16</v>
      </c>
      <c r="E90" s="31">
        <v>-1473343.6050000191</v>
      </c>
      <c r="F90" s="31">
        <v>0</v>
      </c>
      <c r="G90" s="31">
        <v>-1473344</v>
      </c>
      <c r="H90" s="40"/>
      <c r="I90" s="40"/>
      <c r="J90" s="121"/>
      <c r="K90" s="122"/>
      <c r="Q90" s="139">
        <v>1477966.2859999985</v>
      </c>
      <c r="R90" s="62">
        <v>-2951309.8910000175</v>
      </c>
      <c r="S90" s="62">
        <v>-199.68722689794973</v>
      </c>
    </row>
    <row r="91" spans="1:209" s="6" customFormat="1" ht="45.75" customHeight="1" x14ac:dyDescent="0.45">
      <c r="A91" s="21" t="s">
        <v>81</v>
      </c>
      <c r="B91" s="246"/>
      <c r="C91" s="39" t="s">
        <v>82</v>
      </c>
      <c r="D91" s="22" t="s">
        <v>3</v>
      </c>
      <c r="E91" s="41">
        <v>-1.0690506656825802</v>
      </c>
      <c r="F91" s="41"/>
      <c r="G91" s="41">
        <v>-1.069050952292568</v>
      </c>
      <c r="H91" s="21"/>
      <c r="I91" s="21"/>
      <c r="J91" s="21"/>
      <c r="K91" s="21"/>
      <c r="L91" s="223"/>
      <c r="M91" s="224"/>
      <c r="N91" s="223"/>
      <c r="O91" s="224"/>
      <c r="P91" s="62">
        <v>-2951310.2859999985</v>
      </c>
      <c r="Q91" s="139">
        <v>1.1020914339771462</v>
      </c>
      <c r="R91" s="223"/>
      <c r="S91" s="224"/>
      <c r="T91" s="223"/>
      <c r="U91" s="224"/>
      <c r="V91" s="223"/>
      <c r="W91" s="224"/>
      <c r="X91" s="223"/>
      <c r="Y91" s="224"/>
      <c r="Z91" s="223"/>
      <c r="AA91" s="224"/>
      <c r="AB91" s="223"/>
      <c r="AC91" s="224"/>
      <c r="AD91" s="223"/>
      <c r="AE91" s="224"/>
      <c r="AF91" s="223"/>
      <c r="AG91" s="224"/>
      <c r="AH91" s="223"/>
      <c r="AI91" s="224"/>
      <c r="AJ91" s="223"/>
      <c r="AK91" s="224"/>
      <c r="AL91" s="223"/>
      <c r="AM91" s="224"/>
      <c r="AN91" s="223"/>
      <c r="AO91" s="224"/>
      <c r="AP91" s="223"/>
      <c r="AQ91" s="224"/>
      <c r="AR91" s="223"/>
      <c r="AS91" s="224"/>
      <c r="AT91" s="223"/>
      <c r="AU91" s="224"/>
      <c r="AV91" s="223"/>
      <c r="AW91" s="224"/>
      <c r="AX91" s="223"/>
      <c r="AY91" s="224"/>
      <c r="AZ91" s="223"/>
      <c r="BA91" s="224"/>
      <c r="BB91" s="223"/>
      <c r="BC91" s="224"/>
      <c r="BD91" s="223"/>
      <c r="BE91" s="224"/>
      <c r="BF91" s="223"/>
      <c r="BG91" s="224"/>
      <c r="BH91" s="223"/>
      <c r="BI91" s="224"/>
      <c r="BJ91" s="223"/>
      <c r="BK91" s="224"/>
      <c r="BL91" s="223"/>
      <c r="BM91" s="224"/>
      <c r="BN91" s="223"/>
      <c r="BO91" s="224"/>
      <c r="BP91" s="223"/>
      <c r="BQ91" s="224"/>
      <c r="BR91" s="223"/>
      <c r="BS91" s="224"/>
      <c r="BT91" s="223"/>
      <c r="BU91" s="224"/>
      <c r="BV91" s="223"/>
      <c r="BW91" s="224"/>
      <c r="BX91" s="223"/>
      <c r="BY91" s="224"/>
      <c r="BZ91" s="223"/>
      <c r="CA91" s="224"/>
      <c r="CB91" s="223"/>
      <c r="CC91" s="224"/>
      <c r="CD91" s="223"/>
      <c r="CE91" s="224"/>
      <c r="CF91" s="223"/>
      <c r="CG91" s="224"/>
      <c r="CH91" s="223"/>
      <c r="CI91" s="224"/>
      <c r="CJ91" s="223"/>
      <c r="CK91" s="224"/>
      <c r="CL91" s="223"/>
      <c r="CM91" s="224"/>
      <c r="CN91" s="223"/>
      <c r="CO91" s="224"/>
      <c r="CP91" s="223"/>
      <c r="CQ91" s="224"/>
      <c r="CR91" s="223"/>
      <c r="CS91" s="224"/>
      <c r="CT91" s="223"/>
      <c r="CU91" s="224"/>
      <c r="CV91" s="223"/>
      <c r="CW91" s="224"/>
      <c r="CX91" s="223"/>
      <c r="CY91" s="224"/>
      <c r="CZ91" s="223"/>
      <c r="DA91" s="224"/>
      <c r="DB91" s="223"/>
      <c r="DC91" s="224"/>
      <c r="DD91" s="223"/>
      <c r="DE91" s="224"/>
      <c r="DF91" s="223"/>
      <c r="DG91" s="224"/>
      <c r="DH91" s="223"/>
      <c r="DI91" s="224"/>
      <c r="DJ91" s="223"/>
      <c r="DK91" s="224"/>
      <c r="DL91" s="223"/>
      <c r="DM91" s="224"/>
      <c r="DN91" s="223"/>
      <c r="DO91" s="224"/>
      <c r="DP91" s="223"/>
      <c r="DQ91" s="224"/>
      <c r="DR91" s="223"/>
      <c r="DS91" s="224"/>
      <c r="DT91" s="223"/>
      <c r="DU91" s="224"/>
      <c r="DV91" s="223"/>
      <c r="DW91" s="224"/>
      <c r="DX91" s="223"/>
      <c r="DY91" s="224"/>
      <c r="DZ91" s="223"/>
      <c r="EA91" s="224"/>
      <c r="EB91" s="223"/>
      <c r="EC91" s="224"/>
      <c r="ED91" s="223"/>
      <c r="EE91" s="224"/>
      <c r="EF91" s="223"/>
      <c r="EG91" s="224"/>
      <c r="EH91" s="223"/>
      <c r="EI91" s="224"/>
      <c r="EJ91" s="223"/>
      <c r="EK91" s="224"/>
      <c r="EL91" s="223"/>
      <c r="EM91" s="224"/>
      <c r="EN91" s="223"/>
      <c r="EO91" s="224"/>
      <c r="EP91" s="223"/>
      <c r="EQ91" s="224"/>
      <c r="ER91" s="223"/>
      <c r="ES91" s="224"/>
      <c r="ET91" s="223"/>
      <c r="EU91" s="224"/>
      <c r="EV91" s="223"/>
      <c r="EW91" s="224"/>
      <c r="EX91" s="223"/>
      <c r="EY91" s="224"/>
      <c r="EZ91" s="223"/>
      <c r="FA91" s="224"/>
      <c r="FB91" s="223"/>
      <c r="FC91" s="224"/>
      <c r="FD91" s="223"/>
      <c r="FE91" s="224"/>
      <c r="FF91" s="223"/>
      <c r="FG91" s="224"/>
      <c r="FH91" s="223"/>
      <c r="FI91" s="224"/>
      <c r="FJ91" s="223"/>
      <c r="FK91" s="224"/>
      <c r="FL91" s="223"/>
      <c r="FM91" s="224"/>
      <c r="FN91" s="223"/>
      <c r="FO91" s="224"/>
      <c r="FP91" s="223"/>
      <c r="FQ91" s="224"/>
      <c r="FR91" s="223"/>
      <c r="FS91" s="224"/>
      <c r="FT91" s="223"/>
      <c r="FU91" s="224"/>
      <c r="FV91" s="223"/>
      <c r="FW91" s="224"/>
      <c r="FX91" s="223"/>
      <c r="FY91" s="224"/>
      <c r="FZ91" s="223"/>
      <c r="GA91" s="224"/>
      <c r="GB91" s="223"/>
      <c r="GC91" s="224"/>
      <c r="GD91" s="223"/>
      <c r="GE91" s="224"/>
      <c r="GF91" s="223"/>
      <c r="GG91" s="224"/>
      <c r="GH91" s="223"/>
      <c r="GI91" s="224"/>
      <c r="GJ91" s="223"/>
      <c r="GK91" s="224"/>
      <c r="GL91" s="223"/>
      <c r="GM91" s="224"/>
      <c r="GN91" s="223"/>
      <c r="GO91" s="224"/>
      <c r="GP91" s="223"/>
      <c r="GQ91" s="224"/>
      <c r="GR91" s="223"/>
      <c r="GS91" s="224"/>
      <c r="GT91" s="223"/>
      <c r="GU91" s="224"/>
      <c r="GV91" s="223"/>
      <c r="GW91" s="224"/>
      <c r="GX91" s="223"/>
      <c r="GY91" s="224"/>
      <c r="GZ91" s="223"/>
      <c r="HA91" s="224"/>
    </row>
    <row r="92" spans="1:209" s="6" customFormat="1" ht="45.75" customHeight="1" x14ac:dyDescent="0.45">
      <c r="A92" s="21" t="s">
        <v>183</v>
      </c>
      <c r="B92" s="245" t="s">
        <v>184</v>
      </c>
      <c r="C92" s="39" t="s">
        <v>80</v>
      </c>
      <c r="D92" s="22" t="s">
        <v>16</v>
      </c>
      <c r="E92" s="31">
        <v>0</v>
      </c>
      <c r="F92" s="31">
        <v>0</v>
      </c>
      <c r="G92" s="31">
        <v>0</v>
      </c>
      <c r="H92" s="21"/>
      <c r="I92" s="21"/>
      <c r="J92" s="21"/>
      <c r="K92" s="21"/>
      <c r="L92" s="116"/>
      <c r="M92" s="117"/>
      <c r="N92" s="116"/>
      <c r="O92" s="117"/>
      <c r="P92" s="62"/>
      <c r="Q92" s="139">
        <v>0</v>
      </c>
      <c r="R92" s="116"/>
      <c r="S92" s="117"/>
      <c r="T92" s="116"/>
      <c r="U92" s="117"/>
      <c r="V92" s="116"/>
      <c r="W92" s="117"/>
      <c r="X92" s="116"/>
      <c r="Y92" s="117"/>
      <c r="Z92" s="116"/>
      <c r="AA92" s="117"/>
      <c r="AB92" s="116"/>
      <c r="AC92" s="117"/>
      <c r="AD92" s="116"/>
      <c r="AE92" s="117"/>
      <c r="AF92" s="116"/>
      <c r="AG92" s="117"/>
      <c r="AH92" s="116"/>
      <c r="AI92" s="117"/>
      <c r="AJ92" s="116"/>
      <c r="AK92" s="117"/>
      <c r="AL92" s="116"/>
      <c r="AM92" s="117"/>
      <c r="AN92" s="116"/>
      <c r="AO92" s="117"/>
      <c r="AP92" s="116"/>
      <c r="AQ92" s="117"/>
      <c r="AR92" s="116"/>
      <c r="AS92" s="117"/>
      <c r="AT92" s="116"/>
      <c r="AU92" s="117"/>
      <c r="AV92" s="116"/>
      <c r="AW92" s="117"/>
      <c r="AX92" s="116"/>
      <c r="AY92" s="117"/>
      <c r="AZ92" s="116"/>
      <c r="BA92" s="117"/>
      <c r="BB92" s="116"/>
      <c r="BC92" s="117"/>
      <c r="BD92" s="116"/>
      <c r="BE92" s="117"/>
      <c r="BF92" s="116"/>
      <c r="BG92" s="117"/>
      <c r="BH92" s="116"/>
      <c r="BI92" s="117"/>
      <c r="BJ92" s="116"/>
      <c r="BK92" s="117"/>
      <c r="BL92" s="116"/>
      <c r="BM92" s="117"/>
      <c r="BN92" s="116"/>
      <c r="BO92" s="117"/>
      <c r="BP92" s="116"/>
      <c r="BQ92" s="117"/>
      <c r="BR92" s="116"/>
      <c r="BS92" s="117"/>
      <c r="BT92" s="116"/>
      <c r="BU92" s="117"/>
      <c r="BV92" s="116"/>
      <c r="BW92" s="117"/>
      <c r="BX92" s="116"/>
      <c r="BY92" s="117"/>
      <c r="BZ92" s="116"/>
      <c r="CA92" s="117"/>
      <c r="CB92" s="116"/>
      <c r="CC92" s="117"/>
      <c r="CD92" s="116"/>
      <c r="CE92" s="117"/>
      <c r="CF92" s="116"/>
      <c r="CG92" s="117"/>
      <c r="CH92" s="116"/>
      <c r="CI92" s="117"/>
      <c r="CJ92" s="116"/>
      <c r="CK92" s="117"/>
      <c r="CL92" s="116"/>
      <c r="CM92" s="117"/>
      <c r="CN92" s="116"/>
      <c r="CO92" s="117"/>
      <c r="CP92" s="116"/>
      <c r="CQ92" s="117"/>
      <c r="CR92" s="116"/>
      <c r="CS92" s="117"/>
      <c r="CT92" s="116"/>
      <c r="CU92" s="117"/>
      <c r="CV92" s="116"/>
      <c r="CW92" s="117"/>
      <c r="CX92" s="116"/>
      <c r="CY92" s="117"/>
      <c r="CZ92" s="116"/>
      <c r="DA92" s="117"/>
      <c r="DB92" s="116"/>
      <c r="DC92" s="117"/>
      <c r="DD92" s="116"/>
      <c r="DE92" s="117"/>
      <c r="DF92" s="116"/>
      <c r="DG92" s="117"/>
      <c r="DH92" s="116"/>
      <c r="DI92" s="117"/>
      <c r="DJ92" s="116"/>
      <c r="DK92" s="117"/>
      <c r="DL92" s="116"/>
      <c r="DM92" s="117"/>
      <c r="DN92" s="116"/>
      <c r="DO92" s="117"/>
      <c r="DP92" s="116"/>
      <c r="DQ92" s="117"/>
      <c r="DR92" s="116"/>
      <c r="DS92" s="117"/>
      <c r="DT92" s="116"/>
      <c r="DU92" s="117"/>
      <c r="DV92" s="116"/>
      <c r="DW92" s="117"/>
      <c r="DX92" s="116"/>
      <c r="DY92" s="117"/>
      <c r="DZ92" s="116"/>
      <c r="EA92" s="117"/>
      <c r="EB92" s="116"/>
      <c r="EC92" s="117"/>
      <c r="ED92" s="116"/>
      <c r="EE92" s="117"/>
      <c r="EF92" s="116"/>
      <c r="EG92" s="117"/>
      <c r="EH92" s="116"/>
      <c r="EI92" s="117"/>
      <c r="EJ92" s="116"/>
      <c r="EK92" s="117"/>
      <c r="EL92" s="116"/>
      <c r="EM92" s="117"/>
      <c r="EN92" s="116"/>
      <c r="EO92" s="117"/>
      <c r="EP92" s="116"/>
      <c r="EQ92" s="117"/>
      <c r="ER92" s="116"/>
      <c r="ES92" s="117"/>
      <c r="ET92" s="116"/>
      <c r="EU92" s="117"/>
      <c r="EV92" s="116"/>
      <c r="EW92" s="117"/>
      <c r="EX92" s="116"/>
      <c r="EY92" s="117"/>
      <c r="EZ92" s="116"/>
      <c r="FA92" s="117"/>
      <c r="FB92" s="116"/>
      <c r="FC92" s="117"/>
      <c r="FD92" s="116"/>
      <c r="FE92" s="117"/>
      <c r="FF92" s="116"/>
      <c r="FG92" s="117"/>
      <c r="FH92" s="116"/>
      <c r="FI92" s="117"/>
      <c r="FJ92" s="116"/>
      <c r="FK92" s="117"/>
      <c r="FL92" s="116"/>
      <c r="FM92" s="117"/>
      <c r="FN92" s="116"/>
      <c r="FO92" s="117"/>
      <c r="FP92" s="116"/>
      <c r="FQ92" s="117"/>
      <c r="FR92" s="116"/>
      <c r="FS92" s="117"/>
      <c r="FT92" s="116"/>
      <c r="FU92" s="117"/>
      <c r="FV92" s="116"/>
      <c r="FW92" s="117"/>
      <c r="FX92" s="116"/>
      <c r="FY92" s="117"/>
      <c r="FZ92" s="116"/>
      <c r="GA92" s="117"/>
      <c r="GB92" s="116"/>
      <c r="GC92" s="117"/>
      <c r="GD92" s="116"/>
      <c r="GE92" s="117"/>
      <c r="GF92" s="116"/>
      <c r="GG92" s="117"/>
      <c r="GH92" s="116"/>
      <c r="GI92" s="117"/>
      <c r="GJ92" s="116"/>
      <c r="GK92" s="117"/>
      <c r="GL92" s="116"/>
      <c r="GM92" s="117"/>
      <c r="GN92" s="116"/>
      <c r="GO92" s="117"/>
      <c r="GP92" s="116"/>
      <c r="GQ92" s="117"/>
      <c r="GR92" s="116"/>
      <c r="GS92" s="117"/>
      <c r="GT92" s="116"/>
      <c r="GU92" s="117"/>
      <c r="GV92" s="116"/>
      <c r="GW92" s="117"/>
      <c r="GX92" s="116"/>
      <c r="GY92" s="117"/>
      <c r="GZ92" s="116"/>
      <c r="HA92" s="117"/>
    </row>
    <row r="93" spans="1:209" s="6" customFormat="1" ht="45.75" customHeight="1" x14ac:dyDescent="0.45">
      <c r="A93" s="21" t="s">
        <v>185</v>
      </c>
      <c r="B93" s="246"/>
      <c r="C93" s="39" t="s">
        <v>82</v>
      </c>
      <c r="D93" s="22" t="s">
        <v>3</v>
      </c>
      <c r="E93" s="41">
        <v>0</v>
      </c>
      <c r="F93" s="41"/>
      <c r="G93" s="41">
        <v>0</v>
      </c>
      <c r="H93" s="21"/>
      <c r="I93" s="21"/>
      <c r="J93" s="21"/>
      <c r="K93" s="21"/>
      <c r="L93" s="116"/>
      <c r="M93" s="117"/>
      <c r="N93" s="116"/>
      <c r="O93" s="117"/>
      <c r="P93" s="62"/>
      <c r="Q93" s="139">
        <v>0</v>
      </c>
      <c r="R93" s="116"/>
      <c r="S93" s="117"/>
      <c r="T93" s="116"/>
      <c r="U93" s="117"/>
      <c r="V93" s="116"/>
      <c r="W93" s="117"/>
      <c r="X93" s="116"/>
      <c r="Y93" s="117"/>
      <c r="Z93" s="116"/>
      <c r="AA93" s="117"/>
      <c r="AB93" s="116"/>
      <c r="AC93" s="117"/>
      <c r="AD93" s="116"/>
      <c r="AE93" s="117"/>
      <c r="AF93" s="116"/>
      <c r="AG93" s="117"/>
      <c r="AH93" s="116"/>
      <c r="AI93" s="117"/>
      <c r="AJ93" s="116"/>
      <c r="AK93" s="117"/>
      <c r="AL93" s="116"/>
      <c r="AM93" s="117"/>
      <c r="AN93" s="116"/>
      <c r="AO93" s="117"/>
      <c r="AP93" s="116"/>
      <c r="AQ93" s="117"/>
      <c r="AR93" s="116"/>
      <c r="AS93" s="117"/>
      <c r="AT93" s="116"/>
      <c r="AU93" s="117"/>
      <c r="AV93" s="116"/>
      <c r="AW93" s="117"/>
      <c r="AX93" s="116"/>
      <c r="AY93" s="117"/>
      <c r="AZ93" s="116"/>
      <c r="BA93" s="117"/>
      <c r="BB93" s="116"/>
      <c r="BC93" s="117"/>
      <c r="BD93" s="116"/>
      <c r="BE93" s="117"/>
      <c r="BF93" s="116"/>
      <c r="BG93" s="117"/>
      <c r="BH93" s="116"/>
      <c r="BI93" s="117"/>
      <c r="BJ93" s="116"/>
      <c r="BK93" s="117"/>
      <c r="BL93" s="116"/>
      <c r="BM93" s="117"/>
      <c r="BN93" s="116"/>
      <c r="BO93" s="117"/>
      <c r="BP93" s="116"/>
      <c r="BQ93" s="117"/>
      <c r="BR93" s="116"/>
      <c r="BS93" s="117"/>
      <c r="BT93" s="116"/>
      <c r="BU93" s="117"/>
      <c r="BV93" s="116"/>
      <c r="BW93" s="117"/>
      <c r="BX93" s="116"/>
      <c r="BY93" s="117"/>
      <c r="BZ93" s="116"/>
      <c r="CA93" s="117"/>
      <c r="CB93" s="116"/>
      <c r="CC93" s="117"/>
      <c r="CD93" s="116"/>
      <c r="CE93" s="117"/>
      <c r="CF93" s="116"/>
      <c r="CG93" s="117"/>
      <c r="CH93" s="116"/>
      <c r="CI93" s="117"/>
      <c r="CJ93" s="116"/>
      <c r="CK93" s="117"/>
      <c r="CL93" s="116"/>
      <c r="CM93" s="117"/>
      <c r="CN93" s="116"/>
      <c r="CO93" s="117"/>
      <c r="CP93" s="116"/>
      <c r="CQ93" s="117"/>
      <c r="CR93" s="116"/>
      <c r="CS93" s="117"/>
      <c r="CT93" s="116"/>
      <c r="CU93" s="117"/>
      <c r="CV93" s="116"/>
      <c r="CW93" s="117"/>
      <c r="CX93" s="116"/>
      <c r="CY93" s="117"/>
      <c r="CZ93" s="116"/>
      <c r="DA93" s="117"/>
      <c r="DB93" s="116"/>
      <c r="DC93" s="117"/>
      <c r="DD93" s="116"/>
      <c r="DE93" s="117"/>
      <c r="DF93" s="116"/>
      <c r="DG93" s="117"/>
      <c r="DH93" s="116"/>
      <c r="DI93" s="117"/>
      <c r="DJ93" s="116"/>
      <c r="DK93" s="117"/>
      <c r="DL93" s="116"/>
      <c r="DM93" s="117"/>
      <c r="DN93" s="116"/>
      <c r="DO93" s="117"/>
      <c r="DP93" s="116"/>
      <c r="DQ93" s="117"/>
      <c r="DR93" s="116"/>
      <c r="DS93" s="117"/>
      <c r="DT93" s="116"/>
      <c r="DU93" s="117"/>
      <c r="DV93" s="116"/>
      <c r="DW93" s="117"/>
      <c r="DX93" s="116"/>
      <c r="DY93" s="117"/>
      <c r="DZ93" s="116"/>
      <c r="EA93" s="117"/>
      <c r="EB93" s="116"/>
      <c r="EC93" s="117"/>
      <c r="ED93" s="116"/>
      <c r="EE93" s="117"/>
      <c r="EF93" s="116"/>
      <c r="EG93" s="117"/>
      <c r="EH93" s="116"/>
      <c r="EI93" s="117"/>
      <c r="EJ93" s="116"/>
      <c r="EK93" s="117"/>
      <c r="EL93" s="116"/>
      <c r="EM93" s="117"/>
      <c r="EN93" s="116"/>
      <c r="EO93" s="117"/>
      <c r="EP93" s="116"/>
      <c r="EQ93" s="117"/>
      <c r="ER93" s="116"/>
      <c r="ES93" s="117"/>
      <c r="ET93" s="116"/>
      <c r="EU93" s="117"/>
      <c r="EV93" s="116"/>
      <c r="EW93" s="117"/>
      <c r="EX93" s="116"/>
      <c r="EY93" s="117"/>
      <c r="EZ93" s="116"/>
      <c r="FA93" s="117"/>
      <c r="FB93" s="116"/>
      <c r="FC93" s="117"/>
      <c r="FD93" s="116"/>
      <c r="FE93" s="117"/>
      <c r="FF93" s="116"/>
      <c r="FG93" s="117"/>
      <c r="FH93" s="116"/>
      <c r="FI93" s="117"/>
      <c r="FJ93" s="116"/>
      <c r="FK93" s="117"/>
      <c r="FL93" s="116"/>
      <c r="FM93" s="117"/>
      <c r="FN93" s="116"/>
      <c r="FO93" s="117"/>
      <c r="FP93" s="116"/>
      <c r="FQ93" s="117"/>
      <c r="FR93" s="116"/>
      <c r="FS93" s="117"/>
      <c r="FT93" s="116"/>
      <c r="FU93" s="117"/>
      <c r="FV93" s="116"/>
      <c r="FW93" s="117"/>
      <c r="FX93" s="116"/>
      <c r="FY93" s="117"/>
      <c r="FZ93" s="116"/>
      <c r="GA93" s="117"/>
      <c r="GB93" s="116"/>
      <c r="GC93" s="117"/>
      <c r="GD93" s="116"/>
      <c r="GE93" s="117"/>
      <c r="GF93" s="116"/>
      <c r="GG93" s="117"/>
      <c r="GH93" s="116"/>
      <c r="GI93" s="117"/>
      <c r="GJ93" s="116"/>
      <c r="GK93" s="117"/>
      <c r="GL93" s="116"/>
      <c r="GM93" s="117"/>
      <c r="GN93" s="116"/>
      <c r="GO93" s="117"/>
      <c r="GP93" s="116"/>
      <c r="GQ93" s="117"/>
      <c r="GR93" s="116"/>
      <c r="GS93" s="117"/>
      <c r="GT93" s="116"/>
      <c r="GU93" s="117"/>
      <c r="GV93" s="116"/>
      <c r="GW93" s="117"/>
      <c r="GX93" s="116"/>
      <c r="GY93" s="117"/>
      <c r="GZ93" s="116"/>
      <c r="HA93" s="117"/>
    </row>
    <row r="94" spans="1:209" s="3" customFormat="1" ht="56.25" customHeight="1" x14ac:dyDescent="0.45">
      <c r="A94" s="24" t="s">
        <v>186</v>
      </c>
      <c r="B94" s="273" t="s">
        <v>83</v>
      </c>
      <c r="C94" s="274"/>
      <c r="D94" s="25" t="s">
        <v>16</v>
      </c>
      <c r="E94" s="93">
        <v>138254827.36800003</v>
      </c>
      <c r="F94" s="93"/>
      <c r="G94" s="93">
        <v>138254827.36800003</v>
      </c>
      <c r="H94" s="109"/>
      <c r="I94" s="109"/>
      <c r="J94" s="91"/>
      <c r="K94" s="91"/>
      <c r="Q94" s="139">
        <v>131564606.26199999</v>
      </c>
      <c r="R94" s="62">
        <v>6690221.106000036</v>
      </c>
      <c r="S94" s="62">
        <v>5.0851222802863987</v>
      </c>
    </row>
    <row r="95" spans="1:209" s="5" customFormat="1" ht="69" customHeight="1" x14ac:dyDescent="0.2">
      <c r="A95" s="244" t="s">
        <v>206</v>
      </c>
      <c r="B95" s="244"/>
      <c r="C95" s="244"/>
      <c r="D95" s="244"/>
      <c r="E95" s="244"/>
      <c r="F95" s="244"/>
      <c r="G95" s="244"/>
      <c r="H95" s="244"/>
      <c r="I95" s="244"/>
      <c r="J95" s="244"/>
      <c r="K95" s="244"/>
      <c r="Q95" s="130"/>
    </row>
    <row r="96" spans="1:209" s="5" customFormat="1" ht="44.25" customHeight="1" x14ac:dyDescent="0.2">
      <c r="A96" s="244"/>
      <c r="B96" s="244"/>
      <c r="C96" s="244"/>
      <c r="D96" s="244"/>
      <c r="E96" s="244"/>
      <c r="F96" s="244"/>
      <c r="G96" s="244"/>
      <c r="H96" s="244"/>
      <c r="I96" s="244"/>
      <c r="J96" s="244"/>
      <c r="K96" s="244"/>
      <c r="Q96" s="130"/>
    </row>
    <row r="97" spans="1:17" s="2" customFormat="1" ht="30" x14ac:dyDescent="0.4">
      <c r="A97" s="47" t="s">
        <v>84</v>
      </c>
      <c r="B97" s="47"/>
      <c r="C97" s="47"/>
      <c r="D97" s="47" t="s">
        <v>85</v>
      </c>
      <c r="E97" s="47"/>
      <c r="F97" s="47"/>
      <c r="G97" s="75"/>
      <c r="H97" s="47"/>
      <c r="I97" s="47" t="s">
        <v>86</v>
      </c>
      <c r="J97" s="47"/>
      <c r="K97" s="47"/>
      <c r="Q97" s="141"/>
    </row>
    <row r="98" spans="1:17" s="2" customFormat="1" ht="30.75" x14ac:dyDescent="0.45">
      <c r="A98" s="48"/>
      <c r="B98" s="48"/>
      <c r="C98" s="48"/>
      <c r="D98" s="48"/>
      <c r="E98" s="48"/>
      <c r="F98" s="48"/>
      <c r="G98" s="123"/>
      <c r="H98" s="48"/>
      <c r="I98" s="48"/>
      <c r="J98" s="48"/>
      <c r="K98" s="48"/>
      <c r="Q98" s="141"/>
    </row>
    <row r="99" spans="1:17" s="54" customFormat="1" ht="40.5" customHeight="1" x14ac:dyDescent="0.55000000000000004">
      <c r="A99" s="57" t="s">
        <v>109</v>
      </c>
      <c r="B99" s="53"/>
      <c r="C99" s="53"/>
      <c r="D99" s="57" t="s">
        <v>138</v>
      </c>
      <c r="E99" s="53"/>
      <c r="F99" s="53"/>
      <c r="G99" s="53"/>
      <c r="H99" s="53"/>
      <c r="I99" s="57" t="s">
        <v>87</v>
      </c>
      <c r="J99" s="53"/>
      <c r="K99" s="53"/>
      <c r="Q99" s="142"/>
    </row>
    <row r="100" spans="1:17" s="54" customFormat="1" ht="120" customHeight="1" x14ac:dyDescent="0.55000000000000004">
      <c r="A100" s="53"/>
      <c r="B100" s="53"/>
      <c r="C100" s="53"/>
      <c r="D100" s="53"/>
      <c r="E100" s="53"/>
      <c r="F100" s="53"/>
      <c r="G100" s="53"/>
      <c r="H100" s="53"/>
      <c r="I100" s="219" t="s">
        <v>163</v>
      </c>
      <c r="J100" s="219"/>
      <c r="K100" s="219"/>
      <c r="Q100" s="142"/>
    </row>
    <row r="101" spans="1:17" s="54" customFormat="1" ht="40.5" x14ac:dyDescent="0.55000000000000004">
      <c r="A101" s="53"/>
      <c r="B101" s="53"/>
      <c r="C101" s="53"/>
      <c r="D101" s="53"/>
      <c r="E101" s="53"/>
      <c r="F101" s="53"/>
      <c r="G101" s="53"/>
      <c r="H101" s="53"/>
      <c r="I101" s="53"/>
      <c r="J101" s="53"/>
      <c r="K101" s="53"/>
      <c r="Q101" s="142"/>
    </row>
    <row r="102" spans="1:17" s="2" customFormat="1" ht="39" customHeight="1" x14ac:dyDescent="0.5">
      <c r="A102" s="220"/>
      <c r="B102" s="220"/>
      <c r="C102" s="220"/>
      <c r="D102" s="48" t="s">
        <v>88</v>
      </c>
      <c r="E102" s="48"/>
      <c r="F102" s="48"/>
      <c r="G102" s="48"/>
      <c r="H102" s="48"/>
      <c r="I102" s="48"/>
      <c r="J102" s="48"/>
      <c r="K102" s="48"/>
      <c r="Q102" s="141"/>
    </row>
    <row r="103" spans="1:17" s="2" customFormat="1" ht="35.25" x14ac:dyDescent="0.5">
      <c r="A103" s="49"/>
      <c r="B103" s="50"/>
      <c r="C103" s="50"/>
      <c r="D103" s="48" t="s">
        <v>89</v>
      </c>
      <c r="E103" s="48"/>
      <c r="F103" s="48"/>
      <c r="G103" s="48"/>
      <c r="H103" s="48"/>
      <c r="I103" s="57" t="s">
        <v>175</v>
      </c>
      <c r="J103" s="48"/>
      <c r="K103" s="48"/>
      <c r="Q103" s="141"/>
    </row>
    <row r="104" spans="1:17" s="2" customFormat="1" ht="30.75" x14ac:dyDescent="0.45">
      <c r="A104" s="51"/>
      <c r="B104" s="48"/>
      <c r="C104" s="48"/>
      <c r="D104" s="48"/>
      <c r="E104" s="48"/>
      <c r="F104" s="48"/>
      <c r="G104" s="48"/>
      <c r="H104" s="48"/>
      <c r="I104" s="48"/>
      <c r="J104" s="48"/>
      <c r="K104" s="48"/>
      <c r="Q104" s="141"/>
    </row>
    <row r="105" spans="1:17" s="2" customFormat="1" ht="30.75" x14ac:dyDescent="0.45">
      <c r="A105" s="52" t="s">
        <v>90</v>
      </c>
      <c r="B105" s="48"/>
      <c r="C105" s="52"/>
      <c r="D105" s="48"/>
      <c r="E105" s="52" t="s">
        <v>90</v>
      </c>
      <c r="F105" s="48"/>
      <c r="G105" s="48"/>
      <c r="H105" s="48"/>
      <c r="I105" s="48"/>
      <c r="J105" s="52" t="s">
        <v>90</v>
      </c>
      <c r="K105" s="48"/>
      <c r="Q105" s="141"/>
    </row>
    <row r="106" spans="1:17" s="2" customFormat="1" ht="23.25" x14ac:dyDescent="0.35">
      <c r="A106" s="10"/>
      <c r="B106" s="10"/>
      <c r="C106" s="9"/>
      <c r="D106" s="9"/>
      <c r="E106" s="9"/>
      <c r="F106" s="9"/>
      <c r="G106" s="9"/>
      <c r="H106" s="9"/>
      <c r="I106" s="9"/>
      <c r="J106" s="9"/>
      <c r="K106" s="9"/>
      <c r="Q106" s="141"/>
    </row>
    <row r="107" spans="1:17" s="2" customFormat="1" ht="23.25" x14ac:dyDescent="0.35">
      <c r="A107" s="10"/>
      <c r="B107" s="10"/>
      <c r="C107" s="7"/>
      <c r="D107" s="9"/>
      <c r="E107" s="9"/>
      <c r="F107" s="9"/>
      <c r="G107" s="9"/>
      <c r="H107" s="9"/>
      <c r="I107" s="9"/>
      <c r="J107" s="9"/>
      <c r="K107" s="9"/>
      <c r="Q107" s="141"/>
    </row>
    <row r="108" spans="1:17" s="2" customFormat="1" ht="15.75" x14ac:dyDescent="0.25">
      <c r="A108" s="11"/>
      <c r="B108" s="11"/>
      <c r="F108" s="8"/>
      <c r="G108" s="8"/>
      <c r="H108" s="8"/>
      <c r="I108" s="8"/>
      <c r="J108" s="8"/>
      <c r="K108" s="8"/>
      <c r="Q108" s="141"/>
    </row>
    <row r="109" spans="1:17" s="2" customFormat="1" ht="15.75" x14ac:dyDescent="0.25">
      <c r="A109" s="11"/>
      <c r="B109" s="11"/>
      <c r="F109" s="8"/>
      <c r="G109" s="8"/>
      <c r="H109" s="8"/>
      <c r="I109" s="8"/>
      <c r="J109" s="8"/>
      <c r="K109" s="8"/>
      <c r="Q109" s="141"/>
    </row>
    <row r="110" spans="1:17" s="2" customFormat="1" ht="15.75" x14ac:dyDescent="0.25">
      <c r="A110" s="11"/>
      <c r="B110" s="11"/>
      <c r="F110" s="8"/>
      <c r="G110" s="8"/>
      <c r="H110" s="8"/>
      <c r="I110" s="221"/>
      <c r="J110" s="222"/>
      <c r="K110" s="8"/>
      <c r="Q110" s="141"/>
    </row>
    <row r="111" spans="1:17" s="2" customFormat="1" ht="15.75" x14ac:dyDescent="0.25">
      <c r="A111" s="11"/>
      <c r="B111" s="11"/>
      <c r="F111" s="8"/>
      <c r="G111" s="8"/>
      <c r="H111" s="8"/>
      <c r="I111" s="8"/>
      <c r="J111" s="8"/>
      <c r="K111" s="8"/>
      <c r="Q111" s="141"/>
    </row>
    <row r="112" spans="1:17" s="2" customFormat="1" ht="15.75" x14ac:dyDescent="0.25">
      <c r="A112" s="11"/>
      <c r="B112" s="11"/>
      <c r="C112" s="8"/>
      <c r="D112" s="8"/>
      <c r="E112" s="8"/>
      <c r="F112" s="8"/>
      <c r="G112" s="8"/>
      <c r="H112" s="8"/>
      <c r="I112" s="8"/>
      <c r="J112" s="8"/>
      <c r="K112" s="8"/>
      <c r="Q112" s="141"/>
    </row>
    <row r="113" spans="1:17" s="2" customFormat="1" ht="15.75" x14ac:dyDescent="0.25">
      <c r="A113" s="11"/>
      <c r="B113" s="11"/>
      <c r="C113" s="8"/>
      <c r="D113" s="8"/>
      <c r="E113" s="8"/>
      <c r="F113" s="8"/>
      <c r="G113" s="8"/>
      <c r="H113" s="8"/>
      <c r="I113" s="8"/>
      <c r="J113" s="8"/>
      <c r="K113" s="8"/>
      <c r="Q113" s="141"/>
    </row>
    <row r="114" spans="1:17" s="2" customFormat="1" ht="15.75" x14ac:dyDescent="0.25">
      <c r="A114" s="11"/>
      <c r="B114" s="11"/>
      <c r="C114" s="8"/>
      <c r="D114" s="8"/>
      <c r="E114" s="8"/>
      <c r="F114" s="8"/>
      <c r="G114" s="8"/>
      <c r="H114" s="8"/>
      <c r="I114" s="8"/>
      <c r="J114" s="8"/>
      <c r="K114" s="8"/>
      <c r="Q114" s="141"/>
    </row>
    <row r="115" spans="1:17" s="2" customFormat="1" ht="15.75" x14ac:dyDescent="0.25">
      <c r="A115" s="11"/>
      <c r="B115" s="11"/>
      <c r="C115" s="8"/>
      <c r="D115" s="8"/>
      <c r="E115" s="8"/>
      <c r="F115" s="8"/>
      <c r="G115" s="8"/>
      <c r="H115" s="8"/>
      <c r="I115" s="8"/>
      <c r="J115" s="8"/>
      <c r="K115" s="8"/>
      <c r="Q115" s="141"/>
    </row>
    <row r="116" spans="1:17" s="2" customFormat="1" ht="15.75" x14ac:dyDescent="0.25">
      <c r="A116" s="11"/>
      <c r="B116" s="11"/>
      <c r="C116" s="8"/>
      <c r="D116" s="8"/>
      <c r="E116" s="8"/>
      <c r="F116" s="8"/>
      <c r="G116" s="8"/>
      <c r="H116" s="8"/>
      <c r="I116" s="8"/>
      <c r="J116" s="8"/>
      <c r="K116" s="8"/>
      <c r="Q116" s="141"/>
    </row>
    <row r="117" spans="1:17" s="2" customFormat="1" ht="15.75" x14ac:dyDescent="0.25">
      <c r="A117" s="11"/>
      <c r="B117" s="11"/>
      <c r="C117" s="8"/>
      <c r="D117" s="8"/>
      <c r="E117" s="8"/>
      <c r="F117" s="8"/>
      <c r="G117" s="8"/>
      <c r="H117" s="8"/>
      <c r="I117" s="8"/>
      <c r="J117" s="8"/>
      <c r="K117" s="8"/>
      <c r="Q117" s="141"/>
    </row>
    <row r="118" spans="1:17" s="2" customFormat="1" ht="15.75" x14ac:dyDescent="0.25">
      <c r="A118" s="11"/>
      <c r="B118" s="11"/>
      <c r="C118" s="8"/>
      <c r="D118" s="8"/>
      <c r="E118" s="8"/>
      <c r="F118" s="8"/>
      <c r="G118" s="8"/>
      <c r="H118" s="8"/>
      <c r="I118" s="8"/>
      <c r="J118" s="8"/>
      <c r="K118" s="8"/>
      <c r="Q118" s="141"/>
    </row>
    <row r="119" spans="1:17" s="2" customFormat="1" ht="15.75" x14ac:dyDescent="0.25">
      <c r="A119" s="11"/>
      <c r="B119" s="11"/>
      <c r="C119" s="8"/>
      <c r="D119" s="8"/>
      <c r="E119" s="8"/>
      <c r="F119" s="8"/>
      <c r="G119" s="8"/>
      <c r="H119" s="8"/>
      <c r="I119" s="8"/>
      <c r="J119" s="8"/>
      <c r="K119" s="8"/>
      <c r="Q119" s="141"/>
    </row>
    <row r="120" spans="1:17" s="2" customFormat="1" ht="15.75" x14ac:dyDescent="0.25">
      <c r="A120" s="11"/>
      <c r="B120" s="11"/>
      <c r="C120" s="8"/>
      <c r="D120" s="8"/>
      <c r="E120" s="8"/>
      <c r="F120" s="8"/>
      <c r="G120" s="8"/>
      <c r="H120" s="8"/>
      <c r="I120" s="8"/>
      <c r="J120" s="8"/>
      <c r="K120" s="8"/>
      <c r="Q120" s="141"/>
    </row>
    <row r="121" spans="1:17" s="2" customFormat="1" ht="15.75" x14ac:dyDescent="0.25">
      <c r="A121" s="11"/>
      <c r="B121" s="11"/>
      <c r="C121" s="8"/>
      <c r="D121" s="8"/>
      <c r="E121" s="8"/>
      <c r="F121" s="8"/>
      <c r="G121" s="8"/>
      <c r="H121" s="8"/>
      <c r="I121" s="8"/>
      <c r="J121" s="8"/>
      <c r="K121" s="8"/>
      <c r="Q121" s="141"/>
    </row>
    <row r="122" spans="1:17" s="2" customFormat="1" x14ac:dyDescent="0.2">
      <c r="A122" s="11"/>
      <c r="B122" s="11"/>
      <c r="Q122" s="141"/>
    </row>
    <row r="123" spans="1:17" s="2" customFormat="1" x14ac:dyDescent="0.2">
      <c r="A123" s="11"/>
      <c r="B123" s="11"/>
      <c r="Q123" s="141"/>
    </row>
    <row r="124" spans="1:17" s="2" customFormat="1" x14ac:dyDescent="0.2">
      <c r="A124" s="11"/>
      <c r="B124" s="11"/>
      <c r="Q124" s="141"/>
    </row>
    <row r="125" spans="1:17" s="2" customFormat="1" x14ac:dyDescent="0.2">
      <c r="A125" s="11"/>
      <c r="B125" s="11"/>
      <c r="J125" s="12"/>
      <c r="Q125" s="141"/>
    </row>
    <row r="126" spans="1:17" s="2" customFormat="1" x14ac:dyDescent="0.2">
      <c r="A126" s="11"/>
      <c r="B126" s="11"/>
      <c r="Q126" s="141"/>
    </row>
    <row r="127" spans="1:17" s="2" customFormat="1" x14ac:dyDescent="0.2">
      <c r="A127" s="11"/>
      <c r="B127" s="11"/>
      <c r="Q127" s="141"/>
    </row>
    <row r="128" spans="1:17" s="2" customFormat="1" x14ac:dyDescent="0.2">
      <c r="A128" s="11"/>
      <c r="B128" s="11"/>
      <c r="Q128" s="141"/>
    </row>
    <row r="129" spans="1:17" s="2" customFormat="1" x14ac:dyDescent="0.2">
      <c r="A129" s="11"/>
      <c r="B129" s="11"/>
      <c r="Q129" s="141"/>
    </row>
    <row r="130" spans="1:17" s="2" customFormat="1" x14ac:dyDescent="0.2">
      <c r="A130" s="11"/>
      <c r="B130" s="11"/>
      <c r="Q130" s="141"/>
    </row>
    <row r="131" spans="1:17" s="2" customFormat="1" x14ac:dyDescent="0.2">
      <c r="A131" s="11"/>
      <c r="B131" s="11"/>
      <c r="Q131" s="141"/>
    </row>
    <row r="132" spans="1:17" s="2" customFormat="1" x14ac:dyDescent="0.2">
      <c r="A132" s="11"/>
      <c r="B132" s="11"/>
      <c r="Q132" s="141"/>
    </row>
    <row r="133" spans="1:17" s="2" customFormat="1" x14ac:dyDescent="0.2">
      <c r="A133" s="11"/>
      <c r="B133" s="11"/>
      <c r="Q133" s="141"/>
    </row>
    <row r="134" spans="1:17" s="2" customFormat="1" x14ac:dyDescent="0.2">
      <c r="A134" s="11"/>
      <c r="B134" s="11"/>
      <c r="Q134" s="141"/>
    </row>
    <row r="135" spans="1:17" s="2" customFormat="1" x14ac:dyDescent="0.2">
      <c r="A135" s="11"/>
      <c r="B135" s="11"/>
      <c r="Q135" s="141"/>
    </row>
    <row r="136" spans="1:17" s="2" customFormat="1" x14ac:dyDescent="0.2">
      <c r="A136" s="11"/>
      <c r="B136" s="11"/>
      <c r="Q136" s="141"/>
    </row>
    <row r="137" spans="1:17" s="2" customFormat="1" x14ac:dyDescent="0.2">
      <c r="A137" s="11"/>
      <c r="B137" s="11"/>
      <c r="Q137" s="141"/>
    </row>
    <row r="138" spans="1:17" s="2" customFormat="1" x14ac:dyDescent="0.2">
      <c r="A138" s="11"/>
      <c r="B138" s="11"/>
      <c r="Q138" s="141"/>
    </row>
    <row r="139" spans="1:17" s="2" customFormat="1" x14ac:dyDescent="0.2">
      <c r="A139" s="11"/>
      <c r="B139" s="11"/>
      <c r="Q139" s="141"/>
    </row>
    <row r="140" spans="1:17" s="2" customFormat="1" x14ac:dyDescent="0.2">
      <c r="A140" s="11"/>
      <c r="B140" s="11"/>
      <c r="Q140" s="141"/>
    </row>
    <row r="141" spans="1:17" s="2" customFormat="1" x14ac:dyDescent="0.2">
      <c r="A141" s="11"/>
      <c r="B141" s="11"/>
      <c r="Q141" s="141"/>
    </row>
    <row r="142" spans="1:17" s="2" customFormat="1" x14ac:dyDescent="0.2">
      <c r="A142" s="11"/>
      <c r="B142" s="11"/>
      <c r="Q142" s="141"/>
    </row>
    <row r="143" spans="1:17" s="2" customFormat="1" x14ac:dyDescent="0.2">
      <c r="A143" s="11"/>
      <c r="B143" s="11"/>
      <c r="Q143" s="141"/>
    </row>
    <row r="144" spans="1:17" s="2" customFormat="1" x14ac:dyDescent="0.2">
      <c r="A144" s="11"/>
      <c r="B144" s="11"/>
      <c r="Q144" s="141"/>
    </row>
    <row r="145" spans="1:17" s="2" customFormat="1" x14ac:dyDescent="0.2">
      <c r="A145" s="11"/>
      <c r="B145" s="11"/>
      <c r="Q145" s="141"/>
    </row>
    <row r="146" spans="1:17" s="2" customFormat="1" x14ac:dyDescent="0.2">
      <c r="A146" s="11"/>
      <c r="B146" s="11"/>
      <c r="Q146" s="141"/>
    </row>
    <row r="147" spans="1:17" s="2" customFormat="1" x14ac:dyDescent="0.2">
      <c r="A147" s="11"/>
      <c r="B147" s="11"/>
      <c r="Q147" s="141"/>
    </row>
    <row r="148" spans="1:17" s="2" customFormat="1" x14ac:dyDescent="0.2">
      <c r="A148" s="11"/>
      <c r="B148" s="11"/>
      <c r="Q148" s="141"/>
    </row>
    <row r="149" spans="1:17" s="2" customFormat="1" x14ac:dyDescent="0.2">
      <c r="A149" s="11"/>
      <c r="B149" s="11"/>
      <c r="Q149" s="141"/>
    </row>
    <row r="150" spans="1:17" s="2" customFormat="1" x14ac:dyDescent="0.2">
      <c r="A150" s="11"/>
      <c r="B150" s="11"/>
      <c r="Q150" s="141"/>
    </row>
    <row r="151" spans="1:17" s="2" customFormat="1" x14ac:dyDescent="0.2">
      <c r="A151" s="11"/>
      <c r="B151" s="11"/>
      <c r="Q151" s="141"/>
    </row>
    <row r="152" spans="1:17" s="2" customFormat="1" x14ac:dyDescent="0.2">
      <c r="A152" s="11"/>
      <c r="B152" s="11"/>
      <c r="Q152" s="141"/>
    </row>
    <row r="153" spans="1:17" s="2" customFormat="1" x14ac:dyDescent="0.2">
      <c r="A153" s="11"/>
      <c r="B153" s="11"/>
      <c r="Q153" s="141"/>
    </row>
    <row r="154" spans="1:17" s="2" customFormat="1" x14ac:dyDescent="0.2">
      <c r="A154" s="11"/>
      <c r="B154" s="11"/>
      <c r="Q154" s="141"/>
    </row>
    <row r="155" spans="1:17" s="2" customFormat="1" x14ac:dyDescent="0.2">
      <c r="A155" s="11"/>
      <c r="B155" s="11"/>
      <c r="Q155" s="141"/>
    </row>
    <row r="156" spans="1:17" s="2" customFormat="1" x14ac:dyDescent="0.2">
      <c r="A156" s="11"/>
      <c r="B156" s="11"/>
      <c r="Q156" s="141"/>
    </row>
    <row r="157" spans="1:17" s="2" customFormat="1" x14ac:dyDescent="0.2">
      <c r="A157" s="11"/>
      <c r="B157" s="11"/>
      <c r="Q157" s="141"/>
    </row>
    <row r="158" spans="1:17" s="2" customFormat="1" x14ac:dyDescent="0.2">
      <c r="A158" s="11"/>
      <c r="B158" s="11"/>
      <c r="Q158" s="141"/>
    </row>
    <row r="159" spans="1:17" s="2" customFormat="1" x14ac:dyDescent="0.2">
      <c r="A159" s="11"/>
      <c r="B159" s="11"/>
      <c r="Q159" s="141"/>
    </row>
    <row r="160" spans="1:17" s="2" customFormat="1" x14ac:dyDescent="0.2">
      <c r="A160" s="11"/>
      <c r="B160" s="11"/>
      <c r="Q160" s="141"/>
    </row>
    <row r="161" spans="1:17" s="2" customFormat="1" x14ac:dyDescent="0.2">
      <c r="A161" s="11"/>
      <c r="B161" s="11"/>
      <c r="Q161" s="141"/>
    </row>
    <row r="162" spans="1:17" s="2" customFormat="1" x14ac:dyDescent="0.2">
      <c r="A162" s="11"/>
      <c r="B162" s="11"/>
      <c r="Q162" s="141"/>
    </row>
    <row r="163" spans="1:17" s="2" customFormat="1" x14ac:dyDescent="0.2">
      <c r="A163" s="11"/>
      <c r="B163" s="11"/>
      <c r="Q163" s="141"/>
    </row>
    <row r="164" spans="1:17" s="2" customFormat="1" x14ac:dyDescent="0.2">
      <c r="A164" s="11"/>
      <c r="B164" s="11"/>
      <c r="Q164" s="141"/>
    </row>
    <row r="165" spans="1:17" s="2" customFormat="1" x14ac:dyDescent="0.2">
      <c r="A165" s="11"/>
      <c r="B165" s="11"/>
      <c r="Q165" s="141"/>
    </row>
    <row r="166" spans="1:17" s="2" customFormat="1" x14ac:dyDescent="0.2">
      <c r="A166" s="11"/>
      <c r="B166" s="11"/>
      <c r="Q166" s="141"/>
    </row>
    <row r="167" spans="1:17" s="2" customFormat="1" x14ac:dyDescent="0.2">
      <c r="A167" s="11"/>
      <c r="B167" s="11"/>
      <c r="Q167" s="141"/>
    </row>
    <row r="168" spans="1:17" s="2" customFormat="1" x14ac:dyDescent="0.2">
      <c r="A168" s="11"/>
      <c r="B168" s="11"/>
      <c r="Q168" s="141"/>
    </row>
    <row r="169" spans="1:17" s="2" customFormat="1" x14ac:dyDescent="0.2">
      <c r="A169" s="11"/>
      <c r="B169" s="11"/>
      <c r="Q169" s="141"/>
    </row>
    <row r="170" spans="1:17" s="2" customFormat="1" x14ac:dyDescent="0.2">
      <c r="A170" s="11"/>
      <c r="B170" s="11"/>
      <c r="Q170" s="141"/>
    </row>
    <row r="171" spans="1:17" s="2" customFormat="1" x14ac:dyDescent="0.2">
      <c r="A171" s="11"/>
      <c r="B171" s="11"/>
      <c r="Q171" s="141"/>
    </row>
    <row r="172" spans="1:17" s="2" customFormat="1" x14ac:dyDescent="0.2">
      <c r="A172" s="11"/>
      <c r="B172" s="11"/>
      <c r="Q172" s="141"/>
    </row>
    <row r="173" spans="1:17" s="2" customFormat="1" x14ac:dyDescent="0.2">
      <c r="A173" s="11"/>
      <c r="B173" s="11"/>
      <c r="Q173" s="141"/>
    </row>
    <row r="174" spans="1:17" s="2" customFormat="1" x14ac:dyDescent="0.2">
      <c r="A174" s="11"/>
      <c r="B174" s="11"/>
      <c r="Q174" s="141"/>
    </row>
    <row r="175" spans="1:17" s="2" customFormat="1" x14ac:dyDescent="0.2">
      <c r="A175" s="11"/>
      <c r="B175" s="11"/>
      <c r="Q175" s="141"/>
    </row>
    <row r="176" spans="1:17" s="2" customFormat="1" x14ac:dyDescent="0.2">
      <c r="A176" s="11"/>
      <c r="B176" s="11"/>
      <c r="Q176" s="141"/>
    </row>
    <row r="177" spans="1:17" s="2" customFormat="1" x14ac:dyDescent="0.2">
      <c r="A177" s="11"/>
      <c r="B177" s="11"/>
      <c r="Q177" s="141"/>
    </row>
    <row r="178" spans="1:17" s="2" customFormat="1" x14ac:dyDescent="0.2">
      <c r="A178" s="11"/>
      <c r="B178" s="11"/>
      <c r="Q178" s="141"/>
    </row>
    <row r="179" spans="1:17" s="2" customFormat="1" x14ac:dyDescent="0.2">
      <c r="A179" s="11"/>
      <c r="B179" s="11"/>
      <c r="Q179" s="141"/>
    </row>
    <row r="180" spans="1:17" s="2" customFormat="1" x14ac:dyDescent="0.2">
      <c r="A180" s="11"/>
      <c r="B180" s="11"/>
      <c r="Q180" s="141"/>
    </row>
    <row r="181" spans="1:17" s="2" customFormat="1" x14ac:dyDescent="0.2">
      <c r="A181" s="11"/>
      <c r="B181" s="11"/>
      <c r="Q181" s="141"/>
    </row>
    <row r="182" spans="1:17" s="2" customFormat="1" x14ac:dyDescent="0.2">
      <c r="A182" s="11"/>
      <c r="B182" s="11"/>
      <c r="Q182" s="141"/>
    </row>
    <row r="183" spans="1:17" s="2" customFormat="1" x14ac:dyDescent="0.2">
      <c r="A183" s="11"/>
      <c r="B183" s="11"/>
      <c r="Q183" s="141"/>
    </row>
    <row r="184" spans="1:17" s="2" customFormat="1" x14ac:dyDescent="0.2">
      <c r="A184" s="11"/>
      <c r="B184" s="11"/>
      <c r="Q184" s="141"/>
    </row>
    <row r="185" spans="1:17" s="2" customFormat="1" x14ac:dyDescent="0.2">
      <c r="A185" s="11"/>
      <c r="B185" s="11"/>
      <c r="Q185" s="141"/>
    </row>
    <row r="186" spans="1:17" s="2" customFormat="1" x14ac:dyDescent="0.2">
      <c r="A186" s="11"/>
      <c r="B186" s="11"/>
      <c r="Q186" s="141"/>
    </row>
    <row r="187" spans="1:17" s="2" customFormat="1" x14ac:dyDescent="0.2">
      <c r="A187" s="11"/>
      <c r="B187" s="11"/>
      <c r="Q187" s="141"/>
    </row>
    <row r="188" spans="1:17" s="2" customFormat="1" x14ac:dyDescent="0.2">
      <c r="A188" s="11"/>
      <c r="B188" s="11"/>
      <c r="Q188" s="141"/>
    </row>
    <row r="189" spans="1:17" s="2" customFormat="1" x14ac:dyDescent="0.2">
      <c r="A189" s="11"/>
      <c r="B189" s="11"/>
      <c r="Q189" s="141"/>
    </row>
    <row r="190" spans="1:17" s="2" customFormat="1" x14ac:dyDescent="0.2">
      <c r="A190" s="11"/>
      <c r="B190" s="11"/>
      <c r="Q190" s="141"/>
    </row>
    <row r="191" spans="1:17" s="2" customFormat="1" x14ac:dyDescent="0.2">
      <c r="A191" s="11"/>
      <c r="B191" s="11"/>
      <c r="Q191" s="141"/>
    </row>
    <row r="192" spans="1:17" s="2" customFormat="1" x14ac:dyDescent="0.2">
      <c r="A192" s="11"/>
      <c r="B192" s="11"/>
      <c r="Q192" s="141"/>
    </row>
    <row r="193" spans="1:17" s="2" customFormat="1" x14ac:dyDescent="0.2">
      <c r="A193" s="11"/>
      <c r="B193" s="11"/>
      <c r="Q193" s="141"/>
    </row>
    <row r="194" spans="1:17" s="2" customFormat="1" x14ac:dyDescent="0.2">
      <c r="A194" s="11"/>
      <c r="B194" s="11"/>
      <c r="Q194" s="141"/>
    </row>
    <row r="195" spans="1:17" s="2" customFormat="1" x14ac:dyDescent="0.2">
      <c r="A195" s="11"/>
      <c r="B195" s="11"/>
      <c r="Q195" s="141"/>
    </row>
    <row r="196" spans="1:17" s="2" customFormat="1" x14ac:dyDescent="0.2">
      <c r="A196" s="11"/>
      <c r="B196" s="11"/>
      <c r="Q196" s="141"/>
    </row>
    <row r="197" spans="1:17" s="2" customFormat="1" x14ac:dyDescent="0.2">
      <c r="A197" s="11"/>
      <c r="B197" s="11"/>
      <c r="Q197" s="141"/>
    </row>
    <row r="198" spans="1:17" s="2" customFormat="1" x14ac:dyDescent="0.2">
      <c r="A198" s="11"/>
      <c r="B198" s="11"/>
      <c r="Q198" s="141"/>
    </row>
    <row r="199" spans="1:17" s="2" customFormat="1" x14ac:dyDescent="0.2">
      <c r="A199" s="11"/>
      <c r="B199" s="11"/>
      <c r="Q199" s="141"/>
    </row>
    <row r="200" spans="1:17" s="2" customFormat="1" x14ac:dyDescent="0.2">
      <c r="A200" s="11"/>
      <c r="B200" s="11"/>
      <c r="Q200" s="141"/>
    </row>
    <row r="201" spans="1:17" s="2" customFormat="1" x14ac:dyDescent="0.2">
      <c r="A201" s="11"/>
      <c r="B201" s="11"/>
      <c r="Q201" s="141"/>
    </row>
    <row r="202" spans="1:17" s="2" customFormat="1" x14ac:dyDescent="0.2">
      <c r="A202" s="11"/>
      <c r="B202" s="11"/>
      <c r="Q202" s="141"/>
    </row>
    <row r="203" spans="1:17" s="2" customFormat="1" x14ac:dyDescent="0.2">
      <c r="A203" s="11"/>
      <c r="B203" s="11"/>
      <c r="Q203" s="141"/>
    </row>
    <row r="204" spans="1:17" s="2" customFormat="1" x14ac:dyDescent="0.2">
      <c r="A204" s="11"/>
      <c r="B204" s="11"/>
      <c r="Q204" s="141"/>
    </row>
    <row r="205" spans="1:17" s="2" customFormat="1" x14ac:dyDescent="0.2">
      <c r="A205" s="11"/>
      <c r="B205" s="11"/>
      <c r="Q205" s="141"/>
    </row>
    <row r="206" spans="1:17" s="2" customFormat="1" x14ac:dyDescent="0.2">
      <c r="A206" s="11"/>
      <c r="B206" s="11"/>
      <c r="Q206" s="141"/>
    </row>
    <row r="207" spans="1:17" s="2" customFormat="1" x14ac:dyDescent="0.2">
      <c r="A207" s="11"/>
      <c r="B207" s="11"/>
      <c r="Q207" s="141"/>
    </row>
    <row r="208" spans="1:17" s="2" customFormat="1" x14ac:dyDescent="0.2">
      <c r="A208" s="11"/>
      <c r="B208" s="11"/>
      <c r="Q208" s="141"/>
    </row>
    <row r="209" spans="1:17" s="2" customFormat="1" x14ac:dyDescent="0.2">
      <c r="A209" s="11"/>
      <c r="B209" s="11"/>
      <c r="Q209" s="141"/>
    </row>
    <row r="210" spans="1:17" s="2" customFormat="1" x14ac:dyDescent="0.2">
      <c r="A210" s="11"/>
      <c r="B210" s="11"/>
      <c r="Q210" s="141"/>
    </row>
    <row r="211" spans="1:17" s="2" customFormat="1" x14ac:dyDescent="0.2">
      <c r="A211" s="11"/>
      <c r="B211" s="11"/>
      <c r="Q211" s="141"/>
    </row>
    <row r="212" spans="1:17" s="2" customFormat="1" x14ac:dyDescent="0.2">
      <c r="A212" s="11"/>
      <c r="B212" s="11"/>
      <c r="Q212" s="141"/>
    </row>
    <row r="213" spans="1:17" s="2" customFormat="1" x14ac:dyDescent="0.2">
      <c r="A213" s="11"/>
      <c r="B213" s="11"/>
      <c r="Q213" s="141"/>
    </row>
    <row r="214" spans="1:17" s="2" customFormat="1" x14ac:dyDescent="0.2">
      <c r="A214" s="11"/>
      <c r="B214" s="11"/>
      <c r="Q214" s="141"/>
    </row>
    <row r="215" spans="1:17" s="2" customFormat="1" x14ac:dyDescent="0.2">
      <c r="A215" s="11"/>
      <c r="B215" s="11"/>
      <c r="Q215" s="141"/>
    </row>
    <row r="216" spans="1:17" s="2" customFormat="1" x14ac:dyDescent="0.2">
      <c r="A216" s="11"/>
      <c r="B216" s="11"/>
      <c r="Q216" s="141"/>
    </row>
    <row r="217" spans="1:17" s="2" customFormat="1" x14ac:dyDescent="0.2">
      <c r="A217" s="11"/>
      <c r="B217" s="11"/>
      <c r="Q217" s="141"/>
    </row>
    <row r="218" spans="1:17" s="2" customFormat="1" x14ac:dyDescent="0.2">
      <c r="A218" s="11"/>
      <c r="B218" s="11"/>
      <c r="Q218" s="141"/>
    </row>
    <row r="219" spans="1:17" s="2" customFormat="1" x14ac:dyDescent="0.2">
      <c r="A219" s="11"/>
      <c r="B219" s="11"/>
      <c r="Q219" s="141"/>
    </row>
    <row r="220" spans="1:17" s="2" customFormat="1" x14ac:dyDescent="0.2">
      <c r="A220" s="11"/>
      <c r="B220" s="11"/>
      <c r="Q220" s="141"/>
    </row>
    <row r="221" spans="1:17" s="2" customFormat="1" x14ac:dyDescent="0.2">
      <c r="A221" s="11"/>
      <c r="B221" s="11"/>
      <c r="Q221" s="141"/>
    </row>
    <row r="222" spans="1:17" s="2" customFormat="1" x14ac:dyDescent="0.2">
      <c r="A222" s="11"/>
      <c r="B222" s="11"/>
      <c r="Q222" s="141"/>
    </row>
    <row r="223" spans="1:17" s="2" customFormat="1" x14ac:dyDescent="0.2">
      <c r="A223" s="11"/>
      <c r="B223" s="11"/>
      <c r="Q223" s="141"/>
    </row>
    <row r="224" spans="1:17" s="2" customFormat="1" x14ac:dyDescent="0.2">
      <c r="A224" s="11"/>
      <c r="B224" s="11"/>
      <c r="Q224" s="141"/>
    </row>
    <row r="225" spans="1:17" s="2" customFormat="1" x14ac:dyDescent="0.2">
      <c r="A225" s="11"/>
      <c r="B225" s="11"/>
      <c r="Q225" s="141"/>
    </row>
    <row r="226" spans="1:17" s="2" customFormat="1" x14ac:dyDescent="0.2">
      <c r="A226" s="11"/>
      <c r="B226" s="11"/>
      <c r="Q226" s="141"/>
    </row>
    <row r="227" spans="1:17" s="2" customFormat="1" x14ac:dyDescent="0.2">
      <c r="A227" s="11"/>
      <c r="B227" s="11"/>
      <c r="Q227" s="141"/>
    </row>
    <row r="228" spans="1:17" s="2" customFormat="1" x14ac:dyDescent="0.2">
      <c r="A228" s="11"/>
      <c r="B228" s="11"/>
      <c r="Q228" s="141"/>
    </row>
    <row r="229" spans="1:17" s="2" customFormat="1" x14ac:dyDescent="0.2">
      <c r="A229" s="11"/>
      <c r="B229" s="11"/>
      <c r="Q229" s="141"/>
    </row>
    <row r="230" spans="1:17" s="2" customFormat="1" x14ac:dyDescent="0.2">
      <c r="A230" s="11"/>
      <c r="B230" s="11"/>
      <c r="Q230" s="141"/>
    </row>
    <row r="231" spans="1:17" s="2" customFormat="1" x14ac:dyDescent="0.2">
      <c r="A231" s="11"/>
      <c r="B231" s="11"/>
      <c r="Q231" s="141"/>
    </row>
    <row r="232" spans="1:17" s="2" customFormat="1" x14ac:dyDescent="0.2">
      <c r="A232" s="11"/>
      <c r="B232" s="11"/>
      <c r="Q232" s="141"/>
    </row>
    <row r="233" spans="1:17" s="2" customFormat="1" x14ac:dyDescent="0.2">
      <c r="A233" s="11"/>
      <c r="B233" s="11"/>
      <c r="Q233" s="141"/>
    </row>
    <row r="234" spans="1:17" s="2" customFormat="1" x14ac:dyDescent="0.2">
      <c r="A234" s="11"/>
      <c r="B234" s="11"/>
      <c r="Q234" s="141"/>
    </row>
    <row r="235" spans="1:17" s="2" customFormat="1" x14ac:dyDescent="0.2">
      <c r="A235" s="11"/>
      <c r="B235" s="11"/>
      <c r="Q235" s="141"/>
    </row>
    <row r="236" spans="1:17" s="2" customFormat="1" x14ac:dyDescent="0.2">
      <c r="A236" s="11"/>
      <c r="B236" s="11"/>
      <c r="Q236" s="141"/>
    </row>
    <row r="237" spans="1:17" s="2" customFormat="1" x14ac:dyDescent="0.2">
      <c r="A237" s="11"/>
      <c r="B237" s="11"/>
      <c r="Q237" s="141"/>
    </row>
    <row r="238" spans="1:17" s="2" customFormat="1" x14ac:dyDescent="0.2">
      <c r="A238" s="11"/>
      <c r="B238" s="11"/>
      <c r="Q238" s="141"/>
    </row>
    <row r="239" spans="1:17" s="2" customFormat="1" x14ac:dyDescent="0.2">
      <c r="A239" s="11"/>
      <c r="B239" s="11"/>
      <c r="Q239" s="141"/>
    </row>
    <row r="240" spans="1:17" s="2" customFormat="1" x14ac:dyDescent="0.2">
      <c r="A240" s="11"/>
      <c r="B240" s="11"/>
      <c r="Q240" s="141"/>
    </row>
    <row r="241" spans="1:17" s="2" customFormat="1" x14ac:dyDescent="0.2">
      <c r="A241" s="11"/>
      <c r="B241" s="11"/>
      <c r="Q241" s="141"/>
    </row>
    <row r="242" spans="1:17" s="2" customFormat="1" x14ac:dyDescent="0.2">
      <c r="A242" s="11"/>
      <c r="B242" s="11"/>
      <c r="Q242" s="141"/>
    </row>
    <row r="243" spans="1:17" s="2" customFormat="1" x14ac:dyDescent="0.2">
      <c r="A243" s="11"/>
      <c r="B243" s="11"/>
      <c r="Q243" s="141"/>
    </row>
    <row r="244" spans="1:17" s="2" customFormat="1" x14ac:dyDescent="0.2">
      <c r="A244" s="11"/>
      <c r="B244" s="11"/>
      <c r="Q244" s="141"/>
    </row>
    <row r="245" spans="1:17" s="2" customFormat="1" x14ac:dyDescent="0.2">
      <c r="A245" s="11"/>
      <c r="B245" s="11"/>
      <c r="Q245" s="141"/>
    </row>
    <row r="246" spans="1:17" s="2" customFormat="1" x14ac:dyDescent="0.2">
      <c r="A246" s="11"/>
      <c r="B246" s="11"/>
      <c r="Q246" s="141"/>
    </row>
    <row r="247" spans="1:17" s="2" customFormat="1" x14ac:dyDescent="0.2">
      <c r="A247" s="11"/>
      <c r="B247" s="11"/>
      <c r="Q247" s="141"/>
    </row>
    <row r="248" spans="1:17" s="2" customFormat="1" x14ac:dyDescent="0.2">
      <c r="A248" s="11"/>
      <c r="B248" s="11"/>
      <c r="Q248" s="141"/>
    </row>
    <row r="249" spans="1:17" s="2" customFormat="1" x14ac:dyDescent="0.2">
      <c r="A249" s="11"/>
      <c r="B249" s="11"/>
      <c r="Q249" s="141"/>
    </row>
    <row r="250" spans="1:17" s="2" customFormat="1" x14ac:dyDescent="0.2">
      <c r="A250" s="11"/>
      <c r="B250" s="11"/>
      <c r="Q250" s="141"/>
    </row>
    <row r="251" spans="1:17" s="2" customFormat="1" x14ac:dyDescent="0.2">
      <c r="A251" s="11"/>
      <c r="B251" s="11"/>
      <c r="Q251" s="141"/>
    </row>
    <row r="252" spans="1:17" s="2" customFormat="1" x14ac:dyDescent="0.2">
      <c r="A252" s="11"/>
      <c r="B252" s="11"/>
      <c r="Q252" s="141"/>
    </row>
    <row r="253" spans="1:17" s="2" customFormat="1" x14ac:dyDescent="0.2">
      <c r="A253" s="11"/>
      <c r="B253" s="11"/>
      <c r="Q253" s="141"/>
    </row>
    <row r="254" spans="1:17" s="2" customFormat="1" x14ac:dyDescent="0.2">
      <c r="A254" s="11"/>
      <c r="B254" s="11"/>
      <c r="Q254" s="141"/>
    </row>
    <row r="255" spans="1:17" s="2" customFormat="1" x14ac:dyDescent="0.2">
      <c r="A255" s="11"/>
      <c r="B255" s="11"/>
      <c r="Q255" s="141"/>
    </row>
    <row r="256" spans="1:17" s="2" customFormat="1" x14ac:dyDescent="0.2">
      <c r="A256" s="11"/>
      <c r="B256" s="11"/>
      <c r="Q256" s="141"/>
    </row>
    <row r="257" spans="1:17" s="2" customFormat="1" x14ac:dyDescent="0.2">
      <c r="A257" s="11"/>
      <c r="B257" s="11"/>
      <c r="Q257" s="141"/>
    </row>
    <row r="258" spans="1:17" s="2" customFormat="1" x14ac:dyDescent="0.2">
      <c r="A258" s="11"/>
      <c r="B258" s="11"/>
      <c r="Q258" s="141"/>
    </row>
    <row r="259" spans="1:17" s="2" customFormat="1" x14ac:dyDescent="0.2">
      <c r="A259" s="11"/>
      <c r="B259" s="11"/>
      <c r="Q259" s="141"/>
    </row>
    <row r="260" spans="1:17" s="2" customFormat="1" x14ac:dyDescent="0.2">
      <c r="A260" s="11"/>
      <c r="B260" s="11"/>
      <c r="Q260" s="141"/>
    </row>
    <row r="261" spans="1:17" s="2" customFormat="1" x14ac:dyDescent="0.2">
      <c r="A261" s="11"/>
      <c r="B261" s="11"/>
      <c r="Q261" s="141"/>
    </row>
    <row r="262" spans="1:17" s="2" customFormat="1" x14ac:dyDescent="0.2">
      <c r="A262" s="11"/>
      <c r="B262" s="11"/>
      <c r="Q262" s="141"/>
    </row>
    <row r="263" spans="1:17" s="2" customFormat="1" x14ac:dyDescent="0.2">
      <c r="A263" s="11"/>
      <c r="B263" s="11"/>
      <c r="Q263" s="141"/>
    </row>
    <row r="264" spans="1:17" s="2" customFormat="1" x14ac:dyDescent="0.2">
      <c r="A264" s="11"/>
      <c r="B264" s="11"/>
      <c r="Q264" s="141"/>
    </row>
    <row r="265" spans="1:17" s="2" customFormat="1" x14ac:dyDescent="0.2">
      <c r="A265" s="11"/>
      <c r="B265" s="11"/>
      <c r="Q265" s="141"/>
    </row>
    <row r="266" spans="1:17" s="2" customFormat="1" x14ac:dyDescent="0.2">
      <c r="A266" s="11"/>
      <c r="B266" s="11"/>
      <c r="Q266" s="141"/>
    </row>
    <row r="267" spans="1:17" s="2" customFormat="1" x14ac:dyDescent="0.2">
      <c r="A267" s="11"/>
      <c r="B267" s="11"/>
      <c r="Q267" s="141"/>
    </row>
    <row r="268" spans="1:17" s="2" customFormat="1" x14ac:dyDescent="0.2">
      <c r="A268" s="11"/>
      <c r="B268" s="11"/>
      <c r="Q268" s="141"/>
    </row>
    <row r="269" spans="1:17" s="2" customFormat="1" x14ac:dyDescent="0.2">
      <c r="A269" s="11"/>
      <c r="B269" s="11"/>
      <c r="Q269" s="141"/>
    </row>
    <row r="270" spans="1:17" s="2" customFormat="1" x14ac:dyDescent="0.2">
      <c r="A270" s="11"/>
      <c r="B270" s="11"/>
      <c r="Q270" s="141"/>
    </row>
    <row r="271" spans="1:17" s="2" customFormat="1" x14ac:dyDescent="0.2">
      <c r="A271" s="11"/>
      <c r="B271" s="11"/>
      <c r="Q271" s="141"/>
    </row>
    <row r="272" spans="1:17" s="2" customFormat="1" x14ac:dyDescent="0.2">
      <c r="A272" s="11"/>
      <c r="B272" s="11"/>
      <c r="Q272" s="141"/>
    </row>
    <row r="273" spans="1:17" s="2" customFormat="1" x14ac:dyDescent="0.2">
      <c r="A273" s="11"/>
      <c r="B273" s="11"/>
      <c r="Q273" s="141"/>
    </row>
    <row r="274" spans="1:17" s="2" customFormat="1" x14ac:dyDescent="0.2">
      <c r="A274" s="11"/>
      <c r="B274" s="11"/>
      <c r="Q274" s="141"/>
    </row>
    <row r="275" spans="1:17" s="2" customFormat="1" x14ac:dyDescent="0.2">
      <c r="A275" s="11"/>
      <c r="B275" s="11"/>
      <c r="Q275" s="141"/>
    </row>
    <row r="276" spans="1:17" s="2" customFormat="1" x14ac:dyDescent="0.2">
      <c r="A276" s="11"/>
      <c r="B276" s="11"/>
      <c r="Q276" s="141"/>
    </row>
    <row r="277" spans="1:17" s="2" customFormat="1" x14ac:dyDescent="0.2">
      <c r="A277" s="11"/>
      <c r="B277" s="11"/>
      <c r="Q277" s="141"/>
    </row>
    <row r="278" spans="1:17" s="2" customFormat="1" x14ac:dyDescent="0.2">
      <c r="A278" s="11"/>
      <c r="B278" s="11"/>
      <c r="Q278" s="141"/>
    </row>
    <row r="279" spans="1:17" s="2" customFormat="1" x14ac:dyDescent="0.2">
      <c r="A279" s="11"/>
      <c r="B279" s="11"/>
      <c r="Q279" s="141"/>
    </row>
    <row r="280" spans="1:17" s="2" customFormat="1" x14ac:dyDescent="0.2">
      <c r="A280" s="11"/>
      <c r="B280" s="11"/>
      <c r="Q280" s="141"/>
    </row>
    <row r="281" spans="1:17" s="2" customFormat="1" x14ac:dyDescent="0.2">
      <c r="A281" s="11"/>
      <c r="B281" s="11"/>
      <c r="Q281" s="141"/>
    </row>
    <row r="282" spans="1:17" s="2" customFormat="1" x14ac:dyDescent="0.2">
      <c r="A282" s="11"/>
      <c r="B282" s="11"/>
      <c r="Q282" s="141"/>
    </row>
    <row r="283" spans="1:17" s="2" customFormat="1" x14ac:dyDescent="0.2">
      <c r="A283" s="11"/>
      <c r="B283" s="11"/>
      <c r="Q283" s="141"/>
    </row>
    <row r="284" spans="1:17" s="2" customFormat="1" x14ac:dyDescent="0.2">
      <c r="A284" s="11"/>
      <c r="B284" s="11"/>
      <c r="Q284" s="141"/>
    </row>
    <row r="285" spans="1:17" s="2" customFormat="1" x14ac:dyDescent="0.2">
      <c r="A285" s="11"/>
      <c r="B285" s="11"/>
      <c r="Q285" s="141"/>
    </row>
    <row r="286" spans="1:17" s="2" customFormat="1" x14ac:dyDescent="0.2">
      <c r="A286" s="11"/>
      <c r="B286" s="11"/>
      <c r="Q286" s="141"/>
    </row>
    <row r="287" spans="1:17" s="2" customFormat="1" x14ac:dyDescent="0.2">
      <c r="A287" s="11"/>
      <c r="B287" s="11"/>
      <c r="Q287" s="141"/>
    </row>
    <row r="288" spans="1:17" s="2" customFormat="1" x14ac:dyDescent="0.2">
      <c r="A288" s="11"/>
      <c r="B288" s="11"/>
      <c r="Q288" s="141"/>
    </row>
    <row r="289" spans="1:17" s="2" customFormat="1" x14ac:dyDescent="0.2">
      <c r="A289" s="11"/>
      <c r="B289" s="11"/>
      <c r="Q289" s="141"/>
    </row>
    <row r="290" spans="1:17" s="2" customFormat="1" x14ac:dyDescent="0.2">
      <c r="A290" s="11"/>
      <c r="B290" s="11"/>
      <c r="Q290" s="141"/>
    </row>
    <row r="291" spans="1:17" s="2" customFormat="1" x14ac:dyDescent="0.2">
      <c r="A291" s="11"/>
      <c r="B291" s="11"/>
      <c r="Q291" s="141"/>
    </row>
    <row r="292" spans="1:17" s="2" customFormat="1" x14ac:dyDescent="0.2">
      <c r="A292" s="11"/>
      <c r="B292" s="11"/>
      <c r="Q292" s="141"/>
    </row>
    <row r="293" spans="1:17" s="2" customFormat="1" x14ac:dyDescent="0.2">
      <c r="A293" s="11"/>
      <c r="B293" s="11"/>
      <c r="Q293" s="141"/>
    </row>
    <row r="294" spans="1:17" s="2" customFormat="1" x14ac:dyDescent="0.2">
      <c r="A294" s="11"/>
      <c r="B294" s="11"/>
      <c r="Q294" s="141"/>
    </row>
    <row r="295" spans="1:17" s="2" customFormat="1" x14ac:dyDescent="0.2">
      <c r="A295" s="11"/>
      <c r="B295" s="11"/>
      <c r="Q295" s="141"/>
    </row>
    <row r="296" spans="1:17" s="2" customFormat="1" x14ac:dyDescent="0.2">
      <c r="A296" s="11"/>
      <c r="B296" s="11"/>
      <c r="Q296" s="141"/>
    </row>
    <row r="297" spans="1:17" s="2" customFormat="1" x14ac:dyDescent="0.2">
      <c r="A297" s="11"/>
      <c r="B297" s="11"/>
      <c r="Q297" s="141"/>
    </row>
    <row r="298" spans="1:17" s="2" customFormat="1" x14ac:dyDescent="0.2">
      <c r="A298" s="11"/>
      <c r="B298" s="11"/>
      <c r="Q298" s="141"/>
    </row>
    <row r="299" spans="1:17" s="2" customFormat="1" x14ac:dyDescent="0.2">
      <c r="A299" s="11"/>
      <c r="B299" s="11"/>
      <c r="Q299" s="141"/>
    </row>
    <row r="300" spans="1:17" s="2" customFormat="1" x14ac:dyDescent="0.2">
      <c r="A300" s="11"/>
      <c r="B300" s="11"/>
      <c r="Q300" s="141"/>
    </row>
    <row r="301" spans="1:17" s="2" customFormat="1" x14ac:dyDescent="0.2">
      <c r="A301" s="11"/>
      <c r="B301" s="11"/>
      <c r="Q301" s="141"/>
    </row>
    <row r="302" spans="1:17" s="2" customFormat="1" x14ac:dyDescent="0.2">
      <c r="A302" s="11"/>
      <c r="B302" s="11"/>
      <c r="Q302" s="141"/>
    </row>
    <row r="303" spans="1:17" s="2" customFormat="1" x14ac:dyDescent="0.2">
      <c r="A303" s="11"/>
      <c r="B303" s="11"/>
      <c r="Q303" s="141"/>
    </row>
    <row r="304" spans="1:17" s="2" customFormat="1" x14ac:dyDescent="0.2">
      <c r="A304" s="11"/>
      <c r="B304" s="11"/>
      <c r="Q304" s="141"/>
    </row>
    <row r="305" spans="1:17" s="2" customFormat="1" x14ac:dyDescent="0.2">
      <c r="A305" s="11"/>
      <c r="B305" s="11"/>
      <c r="Q305" s="141"/>
    </row>
    <row r="306" spans="1:17" s="2" customFormat="1" x14ac:dyDescent="0.2">
      <c r="A306" s="11"/>
      <c r="B306" s="11"/>
      <c r="Q306" s="141"/>
    </row>
    <row r="307" spans="1:17" s="2" customFormat="1" x14ac:dyDescent="0.2">
      <c r="A307" s="11"/>
      <c r="B307" s="11"/>
      <c r="Q307" s="141"/>
    </row>
    <row r="308" spans="1:17" s="2" customFormat="1" x14ac:dyDescent="0.2">
      <c r="A308" s="11"/>
      <c r="B308" s="11"/>
      <c r="Q308" s="141"/>
    </row>
    <row r="309" spans="1:17" s="2" customFormat="1" x14ac:dyDescent="0.2">
      <c r="A309" s="11"/>
      <c r="B309" s="11"/>
      <c r="Q309" s="141"/>
    </row>
    <row r="310" spans="1:17" s="2" customFormat="1" x14ac:dyDescent="0.2">
      <c r="A310" s="11"/>
      <c r="B310" s="11"/>
      <c r="Q310" s="141"/>
    </row>
    <row r="311" spans="1:17" s="2" customFormat="1" x14ac:dyDescent="0.2">
      <c r="A311" s="11"/>
      <c r="B311" s="11"/>
      <c r="Q311" s="141"/>
    </row>
    <row r="312" spans="1:17" x14ac:dyDescent="0.2">
      <c r="A312" s="14"/>
      <c r="B312" s="14"/>
    </row>
    <row r="313" spans="1:17" x14ac:dyDescent="0.2">
      <c r="A313" s="14"/>
      <c r="B313" s="14"/>
    </row>
    <row r="314" spans="1:17" x14ac:dyDescent="0.2">
      <c r="A314" s="14"/>
      <c r="B314" s="14"/>
    </row>
    <row r="315" spans="1:17" x14ac:dyDescent="0.2">
      <c r="A315" s="14"/>
      <c r="B315" s="14"/>
    </row>
    <row r="316" spans="1:17" x14ac:dyDescent="0.2">
      <c r="A316" s="14"/>
      <c r="B316" s="14"/>
    </row>
    <row r="317" spans="1:17" x14ac:dyDescent="0.2">
      <c r="A317" s="14"/>
      <c r="B317" s="14"/>
    </row>
    <row r="318" spans="1:17" x14ac:dyDescent="0.2">
      <c r="A318" s="14"/>
      <c r="B318" s="14"/>
    </row>
    <row r="319" spans="1:17" x14ac:dyDescent="0.2">
      <c r="A319" s="14"/>
      <c r="B319" s="14"/>
    </row>
    <row r="320" spans="1:17" x14ac:dyDescent="0.2">
      <c r="A320" s="14"/>
      <c r="B320" s="14"/>
    </row>
    <row r="321" spans="1:2" x14ac:dyDescent="0.2">
      <c r="A321" s="14"/>
      <c r="B321" s="14"/>
    </row>
    <row r="322" spans="1:2" x14ac:dyDescent="0.2">
      <c r="A322" s="14"/>
      <c r="B322" s="14"/>
    </row>
    <row r="323" spans="1:2" x14ac:dyDescent="0.2">
      <c r="A323" s="14"/>
      <c r="B323" s="14"/>
    </row>
    <row r="324" spans="1:2" x14ac:dyDescent="0.2">
      <c r="A324" s="14"/>
      <c r="B324" s="14"/>
    </row>
    <row r="325" spans="1:2" x14ac:dyDescent="0.2">
      <c r="A325" s="14"/>
      <c r="B325" s="14"/>
    </row>
    <row r="326" spans="1:2" x14ac:dyDescent="0.2">
      <c r="A326" s="14"/>
      <c r="B326" s="14"/>
    </row>
    <row r="327" spans="1:2" x14ac:dyDescent="0.2">
      <c r="A327" s="14"/>
      <c r="B327" s="14"/>
    </row>
    <row r="328" spans="1:2" x14ac:dyDescent="0.2">
      <c r="A328" s="14"/>
      <c r="B328" s="14"/>
    </row>
    <row r="329" spans="1:2" x14ac:dyDescent="0.2">
      <c r="A329" s="14"/>
      <c r="B329" s="14"/>
    </row>
    <row r="330" spans="1:2" x14ac:dyDescent="0.2">
      <c r="A330" s="14"/>
      <c r="B330" s="14"/>
    </row>
    <row r="331" spans="1:2" x14ac:dyDescent="0.2">
      <c r="A331" s="14"/>
      <c r="B331" s="14"/>
    </row>
    <row r="332" spans="1:2" x14ac:dyDescent="0.2">
      <c r="A332" s="14"/>
      <c r="B332" s="14"/>
    </row>
    <row r="333" spans="1:2" x14ac:dyDescent="0.2">
      <c r="A333" s="14"/>
      <c r="B333" s="14"/>
    </row>
    <row r="334" spans="1:2" x14ac:dyDescent="0.2">
      <c r="A334" s="14"/>
      <c r="B334" s="14"/>
    </row>
    <row r="335" spans="1:2" x14ac:dyDescent="0.2">
      <c r="A335" s="14"/>
      <c r="B335" s="14"/>
    </row>
    <row r="336" spans="1:2" x14ac:dyDescent="0.2">
      <c r="A336" s="14"/>
      <c r="B336" s="14"/>
    </row>
    <row r="337" spans="1:2" x14ac:dyDescent="0.2">
      <c r="A337" s="14"/>
      <c r="B337" s="14"/>
    </row>
    <row r="338" spans="1:2" x14ac:dyDescent="0.2">
      <c r="A338" s="14"/>
      <c r="B338" s="14"/>
    </row>
    <row r="339" spans="1:2" x14ac:dyDescent="0.2">
      <c r="A339" s="14"/>
      <c r="B339" s="14"/>
    </row>
    <row r="340" spans="1:2" x14ac:dyDescent="0.2">
      <c r="A340" s="14"/>
      <c r="B340" s="14"/>
    </row>
    <row r="341" spans="1:2" x14ac:dyDescent="0.2">
      <c r="A341" s="14"/>
      <c r="B341" s="14"/>
    </row>
    <row r="342" spans="1:2" x14ac:dyDescent="0.2">
      <c r="A342" s="14"/>
      <c r="B342" s="14"/>
    </row>
    <row r="343" spans="1:2" x14ac:dyDescent="0.2">
      <c r="A343" s="14"/>
      <c r="B343" s="14"/>
    </row>
    <row r="344" spans="1:2" x14ac:dyDescent="0.2">
      <c r="A344" s="14"/>
      <c r="B344" s="14"/>
    </row>
    <row r="345" spans="1:2" x14ac:dyDescent="0.2">
      <c r="A345" s="14"/>
      <c r="B345" s="14"/>
    </row>
    <row r="346" spans="1:2" x14ac:dyDescent="0.2">
      <c r="A346" s="14"/>
      <c r="B346" s="14"/>
    </row>
    <row r="347" spans="1:2" x14ac:dyDescent="0.2">
      <c r="A347" s="14"/>
      <c r="B347" s="14"/>
    </row>
    <row r="348" spans="1:2" x14ac:dyDescent="0.2">
      <c r="A348" s="14"/>
      <c r="B348" s="14"/>
    </row>
    <row r="349" spans="1:2" x14ac:dyDescent="0.2">
      <c r="A349" s="14"/>
      <c r="B349" s="14"/>
    </row>
    <row r="350" spans="1:2" x14ac:dyDescent="0.2">
      <c r="A350" s="14"/>
      <c r="B350" s="14"/>
    </row>
    <row r="351" spans="1:2" x14ac:dyDescent="0.2">
      <c r="A351" s="14"/>
      <c r="B351" s="14"/>
    </row>
    <row r="352" spans="1:2" x14ac:dyDescent="0.2">
      <c r="A352" s="14"/>
      <c r="B352" s="14"/>
    </row>
    <row r="353" spans="1:2" x14ac:dyDescent="0.2">
      <c r="A353" s="14"/>
      <c r="B353" s="14"/>
    </row>
    <row r="354" spans="1:2" x14ac:dyDescent="0.2">
      <c r="A354" s="14"/>
      <c r="B354" s="14"/>
    </row>
    <row r="355" spans="1:2" x14ac:dyDescent="0.2">
      <c r="A355" s="14"/>
      <c r="B355" s="14"/>
    </row>
    <row r="356" spans="1:2" x14ac:dyDescent="0.2">
      <c r="A356" s="14"/>
      <c r="B356" s="14"/>
    </row>
    <row r="357" spans="1:2" x14ac:dyDescent="0.2">
      <c r="A357" s="14"/>
      <c r="B357" s="14"/>
    </row>
    <row r="358" spans="1:2" x14ac:dyDescent="0.2">
      <c r="A358" s="14"/>
      <c r="B358" s="14"/>
    </row>
    <row r="359" spans="1:2" x14ac:dyDescent="0.2">
      <c r="A359" s="14"/>
      <c r="B359" s="14"/>
    </row>
    <row r="360" spans="1:2" x14ac:dyDescent="0.2">
      <c r="A360" s="14"/>
      <c r="B360" s="14"/>
    </row>
    <row r="361" spans="1:2" x14ac:dyDescent="0.2">
      <c r="A361" s="14"/>
      <c r="B361" s="14"/>
    </row>
    <row r="362" spans="1:2" x14ac:dyDescent="0.2">
      <c r="A362" s="14"/>
      <c r="B362" s="14"/>
    </row>
    <row r="363" spans="1:2" x14ac:dyDescent="0.2">
      <c r="A363" s="14"/>
      <c r="B363" s="14"/>
    </row>
    <row r="364" spans="1:2" x14ac:dyDescent="0.2">
      <c r="A364" s="14"/>
      <c r="B364" s="14"/>
    </row>
    <row r="365" spans="1:2" x14ac:dyDescent="0.2">
      <c r="A365" s="14"/>
      <c r="B365" s="14"/>
    </row>
    <row r="366" spans="1:2" x14ac:dyDescent="0.2">
      <c r="A366" s="14"/>
      <c r="B366" s="14"/>
    </row>
    <row r="367" spans="1:2" x14ac:dyDescent="0.2">
      <c r="A367" s="14"/>
      <c r="B367" s="14"/>
    </row>
    <row r="368" spans="1:2" x14ac:dyDescent="0.2">
      <c r="A368" s="14"/>
      <c r="B368" s="14"/>
    </row>
    <row r="369" spans="1:2" x14ac:dyDescent="0.2">
      <c r="A369" s="14"/>
      <c r="B369" s="14"/>
    </row>
    <row r="370" spans="1:2" x14ac:dyDescent="0.2">
      <c r="A370" s="14"/>
      <c r="B370" s="14"/>
    </row>
    <row r="371" spans="1:2" x14ac:dyDescent="0.2">
      <c r="A371" s="14"/>
      <c r="B371" s="14"/>
    </row>
    <row r="372" spans="1:2" x14ac:dyDescent="0.2">
      <c r="A372" s="14"/>
      <c r="B372" s="14"/>
    </row>
    <row r="373" spans="1:2" x14ac:dyDescent="0.2">
      <c r="A373" s="14"/>
      <c r="B373" s="14"/>
    </row>
    <row r="374" spans="1:2" x14ac:dyDescent="0.2">
      <c r="A374" s="14"/>
      <c r="B374" s="14"/>
    </row>
    <row r="375" spans="1:2" x14ac:dyDescent="0.2">
      <c r="A375" s="14"/>
      <c r="B375" s="14"/>
    </row>
    <row r="376" spans="1:2" x14ac:dyDescent="0.2">
      <c r="A376" s="14"/>
      <c r="B376" s="14"/>
    </row>
    <row r="377" spans="1:2" x14ac:dyDescent="0.2">
      <c r="A377" s="14"/>
      <c r="B377" s="14"/>
    </row>
  </sheetData>
  <mergeCells count="181">
    <mergeCell ref="E10:K10"/>
    <mergeCell ref="B12:C12"/>
    <mergeCell ref="B13:C13"/>
    <mergeCell ref="H2:K2"/>
    <mergeCell ref="H3:K3"/>
    <mergeCell ref="H4:K4"/>
    <mergeCell ref="A7:K7"/>
    <mergeCell ref="A8:K8"/>
    <mergeCell ref="A9:K9"/>
    <mergeCell ref="B14:C14"/>
    <mergeCell ref="B15:C15"/>
    <mergeCell ref="B16:C16"/>
    <mergeCell ref="B17:C17"/>
    <mergeCell ref="B18:C18"/>
    <mergeCell ref="B19:C19"/>
    <mergeCell ref="A10:A11"/>
    <mergeCell ref="B10:C11"/>
    <mergeCell ref="D10:D11"/>
    <mergeCell ref="B26:C26"/>
    <mergeCell ref="B27:C27"/>
    <mergeCell ref="B28:C28"/>
    <mergeCell ref="B29:C29"/>
    <mergeCell ref="B30:C30"/>
    <mergeCell ref="B31:C31"/>
    <mergeCell ref="B20:C20"/>
    <mergeCell ref="B21:C21"/>
    <mergeCell ref="B22:C22"/>
    <mergeCell ref="B23:C23"/>
    <mergeCell ref="B24:C24"/>
    <mergeCell ref="B25:C25"/>
    <mergeCell ref="B38:C38"/>
    <mergeCell ref="B39:C39"/>
    <mergeCell ref="B40:C40"/>
    <mergeCell ref="B41:C41"/>
    <mergeCell ref="B42:C42"/>
    <mergeCell ref="B43:C43"/>
    <mergeCell ref="B32:C32"/>
    <mergeCell ref="B33:C33"/>
    <mergeCell ref="B34:C34"/>
    <mergeCell ref="B35:C35"/>
    <mergeCell ref="B36:C36"/>
    <mergeCell ref="B37:C37"/>
    <mergeCell ref="B50:C50"/>
    <mergeCell ref="B51:C51"/>
    <mergeCell ref="B52:C52"/>
    <mergeCell ref="B53:C53"/>
    <mergeCell ref="B54:C54"/>
    <mergeCell ref="B55:C55"/>
    <mergeCell ref="B44:C44"/>
    <mergeCell ref="B45:C45"/>
    <mergeCell ref="B46:C46"/>
    <mergeCell ref="B47:C47"/>
    <mergeCell ref="B48:C48"/>
    <mergeCell ref="B49:C49"/>
    <mergeCell ref="B62:C62"/>
    <mergeCell ref="B63:C63"/>
    <mergeCell ref="B64:C64"/>
    <mergeCell ref="B65:C65"/>
    <mergeCell ref="B66:C66"/>
    <mergeCell ref="B69:C69"/>
    <mergeCell ref="B56:C56"/>
    <mergeCell ref="B57:C57"/>
    <mergeCell ref="B58:C58"/>
    <mergeCell ref="B59:C59"/>
    <mergeCell ref="B60:C60"/>
    <mergeCell ref="B61:C61"/>
    <mergeCell ref="B80:C80"/>
    <mergeCell ref="B81:C81"/>
    <mergeCell ref="B83:C83"/>
    <mergeCell ref="B90:B91"/>
    <mergeCell ref="L91:M91"/>
    <mergeCell ref="N91:O91"/>
    <mergeCell ref="B70:C70"/>
    <mergeCell ref="B71:C71"/>
    <mergeCell ref="B72:C72"/>
    <mergeCell ref="B73:C73"/>
    <mergeCell ref="B76:C76"/>
    <mergeCell ref="B77:C77"/>
    <mergeCell ref="AD91:AE91"/>
    <mergeCell ref="AF91:AG91"/>
    <mergeCell ref="AH91:AI91"/>
    <mergeCell ref="AJ91:AK91"/>
    <mergeCell ref="AL91:AM91"/>
    <mergeCell ref="AN91:AO91"/>
    <mergeCell ref="R91:S91"/>
    <mergeCell ref="T91:U91"/>
    <mergeCell ref="V91:W91"/>
    <mergeCell ref="X91:Y91"/>
    <mergeCell ref="Z91:AA91"/>
    <mergeCell ref="AB91:AC91"/>
    <mergeCell ref="BB91:BC91"/>
    <mergeCell ref="BD91:BE91"/>
    <mergeCell ref="BF91:BG91"/>
    <mergeCell ref="BH91:BI91"/>
    <mergeCell ref="BJ91:BK91"/>
    <mergeCell ref="BL91:BM91"/>
    <mergeCell ref="AP91:AQ91"/>
    <mergeCell ref="AR91:AS91"/>
    <mergeCell ref="AT91:AU91"/>
    <mergeCell ref="AV91:AW91"/>
    <mergeCell ref="AX91:AY91"/>
    <mergeCell ref="AZ91:BA91"/>
    <mergeCell ref="BZ91:CA91"/>
    <mergeCell ref="CB91:CC91"/>
    <mergeCell ref="CD91:CE91"/>
    <mergeCell ref="CF91:CG91"/>
    <mergeCell ref="CH91:CI91"/>
    <mergeCell ref="CJ91:CK91"/>
    <mergeCell ref="BN91:BO91"/>
    <mergeCell ref="BP91:BQ91"/>
    <mergeCell ref="BR91:BS91"/>
    <mergeCell ref="BT91:BU91"/>
    <mergeCell ref="BV91:BW91"/>
    <mergeCell ref="BX91:BY91"/>
    <mergeCell ref="CX91:CY91"/>
    <mergeCell ref="CZ91:DA91"/>
    <mergeCell ref="DB91:DC91"/>
    <mergeCell ref="DD91:DE91"/>
    <mergeCell ref="DF91:DG91"/>
    <mergeCell ref="DH91:DI91"/>
    <mergeCell ref="CL91:CM91"/>
    <mergeCell ref="CN91:CO91"/>
    <mergeCell ref="CP91:CQ91"/>
    <mergeCell ref="CR91:CS91"/>
    <mergeCell ref="CT91:CU91"/>
    <mergeCell ref="CV91:CW91"/>
    <mergeCell ref="DV91:DW91"/>
    <mergeCell ref="DX91:DY91"/>
    <mergeCell ref="DZ91:EA91"/>
    <mergeCell ref="EB91:EC91"/>
    <mergeCell ref="ED91:EE91"/>
    <mergeCell ref="EF91:EG91"/>
    <mergeCell ref="DJ91:DK91"/>
    <mergeCell ref="DL91:DM91"/>
    <mergeCell ref="DN91:DO91"/>
    <mergeCell ref="DP91:DQ91"/>
    <mergeCell ref="DR91:DS91"/>
    <mergeCell ref="DT91:DU91"/>
    <mergeCell ref="EZ91:FA91"/>
    <mergeCell ref="FB91:FC91"/>
    <mergeCell ref="FD91:FE91"/>
    <mergeCell ref="EH91:EI91"/>
    <mergeCell ref="EJ91:EK91"/>
    <mergeCell ref="EL91:EM91"/>
    <mergeCell ref="EN91:EO91"/>
    <mergeCell ref="EP91:EQ91"/>
    <mergeCell ref="ER91:ES91"/>
    <mergeCell ref="GT91:GU91"/>
    <mergeCell ref="GV91:GW91"/>
    <mergeCell ref="GX91:GY91"/>
    <mergeCell ref="GZ91:HA91"/>
    <mergeCell ref="GD91:GE91"/>
    <mergeCell ref="GF91:GG91"/>
    <mergeCell ref="GH91:GI91"/>
    <mergeCell ref="GJ91:GK91"/>
    <mergeCell ref="GL91:GM91"/>
    <mergeCell ref="GN91:GO91"/>
    <mergeCell ref="I110:J110"/>
    <mergeCell ref="B92:B93"/>
    <mergeCell ref="B94:C94"/>
    <mergeCell ref="A95:K95"/>
    <mergeCell ref="A96:K96"/>
    <mergeCell ref="I100:K100"/>
    <mergeCell ref="A102:C102"/>
    <mergeCell ref="GP91:GQ91"/>
    <mergeCell ref="GR91:GS91"/>
    <mergeCell ref="FR91:FS91"/>
    <mergeCell ref="FT91:FU91"/>
    <mergeCell ref="FV91:FW91"/>
    <mergeCell ref="FX91:FY91"/>
    <mergeCell ref="FZ91:GA91"/>
    <mergeCell ref="GB91:GC91"/>
    <mergeCell ref="FF91:FG91"/>
    <mergeCell ref="FH91:FI91"/>
    <mergeCell ref="FJ91:FK91"/>
    <mergeCell ref="FL91:FM91"/>
    <mergeCell ref="FN91:FO91"/>
    <mergeCell ref="FP91:FQ91"/>
    <mergeCell ref="ET91:EU91"/>
    <mergeCell ref="EV91:EW91"/>
    <mergeCell ref="EX91:EY91"/>
  </mergeCells>
  <conditionalFormatting sqref="J70:J71 H15:K19 J78:K79">
    <cfRule type="expression" dxfId="130" priority="15">
      <formula>ROUND(H15,0)-H15&lt;&gt;0</formula>
    </cfRule>
  </conditionalFormatting>
  <conditionalFormatting sqref="H37:I37 H28:J32 H33:I34">
    <cfRule type="expression" dxfId="129" priority="14">
      <formula>ROUND(H28,0)-H28&lt;&gt;0</formula>
    </cfRule>
  </conditionalFormatting>
  <conditionalFormatting sqref="H21:K22">
    <cfRule type="expression" dxfId="128" priority="13">
      <formula>ROUND(H21,0)-H21&lt;&gt;0</formula>
    </cfRule>
  </conditionalFormatting>
  <conditionalFormatting sqref="H24">
    <cfRule type="expression" dxfId="127" priority="12">
      <formula>ROUND(H24,0)-H24&lt;&gt;0</formula>
    </cfRule>
  </conditionalFormatting>
  <conditionalFormatting sqref="H36:I36">
    <cfRule type="expression" dxfId="126" priority="11">
      <formula>ROUND(H36,0)-H36&lt;&gt;0</formula>
    </cfRule>
  </conditionalFormatting>
  <conditionalFormatting sqref="K80">
    <cfRule type="expression" dxfId="125" priority="10">
      <formula>ROUND(K80,0)-K80&lt;&gt;0</formula>
    </cfRule>
  </conditionalFormatting>
  <conditionalFormatting sqref="J80">
    <cfRule type="expression" dxfId="124" priority="9">
      <formula>ROUND(J80,0)-J80&lt;&gt;0</formula>
    </cfRule>
  </conditionalFormatting>
  <conditionalFormatting sqref="J69">
    <cfRule type="expression" dxfId="123" priority="8">
      <formula>ROUND(J69,0)-J69&lt;&gt;0</formula>
    </cfRule>
  </conditionalFormatting>
  <conditionalFormatting sqref="J67:K68">
    <cfRule type="expression" dxfId="122" priority="7">
      <formula>ROUND(J67,0)-J67&lt;&gt;0</formula>
    </cfRule>
  </conditionalFormatting>
  <conditionalFormatting sqref="J34 J36">
    <cfRule type="expression" dxfId="121" priority="6">
      <formula>ROUND(J34,0)-J34&lt;&gt;0</formula>
    </cfRule>
  </conditionalFormatting>
  <conditionalFormatting sqref="H25">
    <cfRule type="expression" dxfId="120" priority="5">
      <formula>ROUND(H25,0)-H25&lt;&gt;0</formula>
    </cfRule>
  </conditionalFormatting>
  <conditionalFormatting sqref="H35:I35">
    <cfRule type="expression" dxfId="119" priority="4">
      <formula>ROUND(H35,0)-H35&lt;&gt;0</formula>
    </cfRule>
  </conditionalFormatting>
  <conditionalFormatting sqref="J35">
    <cfRule type="expression" dxfId="118" priority="3">
      <formula>ROUND(J35,0)-J35&lt;&gt;0</formula>
    </cfRule>
  </conditionalFormatting>
  <conditionalFormatting sqref="J33">
    <cfRule type="expression" dxfId="117" priority="2">
      <formula>ROUND(J33,0)-J33&lt;&gt;0</formula>
    </cfRule>
  </conditionalFormatting>
  <conditionalFormatting sqref="J37">
    <cfRule type="expression" dxfId="116" priority="1">
      <formula>ROUND(J37,0)-J37&lt;&gt;0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S377"/>
  <sheetViews>
    <sheetView zoomScale="30" zoomScaleNormal="30" workbookViewId="0">
      <selection activeCell="J69" sqref="J69"/>
    </sheetView>
  </sheetViews>
  <sheetFormatPr defaultColWidth="9.140625" defaultRowHeight="12.75" x14ac:dyDescent="0.2"/>
  <cols>
    <col min="1" max="1" width="21.28515625" style="13" customWidth="1"/>
    <col min="2" max="2" width="48.85546875" style="13" customWidth="1"/>
    <col min="3" max="3" width="96.140625" style="13" customWidth="1"/>
    <col min="4" max="4" width="17.28515625" style="13" customWidth="1"/>
    <col min="5" max="5" width="50.5703125" style="13" customWidth="1"/>
    <col min="6" max="6" width="32.5703125" style="13" customWidth="1"/>
    <col min="7" max="7" width="52.42578125" style="13" customWidth="1"/>
    <col min="8" max="8" width="43.7109375" style="13" customWidth="1"/>
    <col min="9" max="9" width="37.42578125" style="13" customWidth="1"/>
    <col min="10" max="10" width="45.5703125" style="13" customWidth="1"/>
    <col min="11" max="11" width="48.28515625" style="13" customWidth="1"/>
    <col min="12" max="12" width="41.28515625" style="13" customWidth="1"/>
    <col min="13" max="13" width="40.28515625" style="13" customWidth="1"/>
    <col min="14" max="16" width="9.140625" style="13"/>
    <col min="17" max="17" width="46.7109375" style="13" customWidth="1"/>
    <col min="18" max="18" width="44.42578125" style="13" customWidth="1"/>
    <col min="19" max="19" width="21.5703125" style="13" customWidth="1"/>
    <col min="20" max="20" width="43.7109375" style="13" customWidth="1"/>
    <col min="21" max="16384" width="9.140625" style="13"/>
  </cols>
  <sheetData>
    <row r="1" spans="1:25" ht="23.25" x14ac:dyDescent="0.3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25" ht="23.25" x14ac:dyDescent="0.35">
      <c r="A2" s="1"/>
      <c r="B2" s="1"/>
      <c r="C2" s="1"/>
      <c r="D2" s="1"/>
      <c r="E2" s="1"/>
      <c r="F2" s="1"/>
      <c r="G2" s="1"/>
      <c r="H2" s="240" t="s">
        <v>0</v>
      </c>
      <c r="I2" s="240"/>
      <c r="J2" s="240"/>
      <c r="K2" s="240"/>
    </row>
    <row r="3" spans="1:25" ht="23.25" x14ac:dyDescent="0.35">
      <c r="A3" s="1"/>
      <c r="B3" s="1"/>
      <c r="C3" s="1"/>
      <c r="D3" s="1"/>
      <c r="E3" s="1"/>
      <c r="F3" s="1"/>
      <c r="G3" s="1"/>
      <c r="H3" s="240" t="s">
        <v>1</v>
      </c>
      <c r="I3" s="240"/>
      <c r="J3" s="240"/>
      <c r="K3" s="240"/>
    </row>
    <row r="4" spans="1:25" ht="23.25" x14ac:dyDescent="0.35">
      <c r="A4" s="1"/>
      <c r="B4" s="1"/>
      <c r="C4" s="1"/>
      <c r="D4" s="1"/>
      <c r="E4" s="1"/>
      <c r="F4" s="1"/>
      <c r="G4" s="1"/>
      <c r="H4" s="240" t="s">
        <v>2</v>
      </c>
      <c r="I4" s="240"/>
      <c r="J4" s="240"/>
      <c r="K4" s="240"/>
    </row>
    <row r="5" spans="1:25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spans="1:25" ht="24" customHeight="1" x14ac:dyDescent="0.45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</row>
    <row r="7" spans="1:25" ht="53.25" x14ac:dyDescent="0.75">
      <c r="A7" s="241" t="s">
        <v>207</v>
      </c>
      <c r="B7" s="241"/>
      <c r="C7" s="241"/>
      <c r="D7" s="241"/>
      <c r="E7" s="242"/>
      <c r="F7" s="242"/>
      <c r="G7" s="242"/>
      <c r="H7" s="242"/>
      <c r="I7" s="242"/>
      <c r="J7" s="242"/>
      <c r="K7" s="242"/>
    </row>
    <row r="8" spans="1:25" ht="51.75" x14ac:dyDescent="0.65">
      <c r="A8" s="241" t="s">
        <v>4</v>
      </c>
      <c r="B8" s="241"/>
      <c r="C8" s="241"/>
      <c r="D8" s="241"/>
      <c r="E8" s="241"/>
      <c r="F8" s="241"/>
      <c r="G8" s="241"/>
      <c r="H8" s="241"/>
      <c r="I8" s="241"/>
      <c r="J8" s="241"/>
      <c r="K8" s="241"/>
    </row>
    <row r="9" spans="1:25" ht="37.5" customHeight="1" x14ac:dyDescent="0.45">
      <c r="A9" s="243" t="s">
        <v>208</v>
      </c>
      <c r="B9" s="243"/>
      <c r="C9" s="243"/>
      <c r="D9" s="243"/>
      <c r="E9" s="280"/>
      <c r="F9" s="280"/>
      <c r="G9" s="280"/>
      <c r="H9" s="280"/>
      <c r="I9" s="280"/>
      <c r="J9" s="280"/>
      <c r="K9" s="280"/>
      <c r="L9" s="202"/>
      <c r="M9" s="202"/>
      <c r="N9" s="202"/>
      <c r="O9" s="202"/>
      <c r="P9" s="202"/>
      <c r="Q9" s="202"/>
      <c r="R9" s="202"/>
      <c r="S9" s="202"/>
      <c r="T9" s="202"/>
      <c r="U9" s="202"/>
      <c r="V9" s="202"/>
      <c r="W9" s="202"/>
      <c r="X9" s="202"/>
      <c r="Y9" s="202"/>
    </row>
    <row r="10" spans="1:25" s="2" customFormat="1" ht="32.25" customHeight="1" x14ac:dyDescent="0.2">
      <c r="A10" s="259" t="s">
        <v>5</v>
      </c>
      <c r="B10" s="261" t="s">
        <v>6</v>
      </c>
      <c r="C10" s="262"/>
      <c r="D10" s="265" t="s">
        <v>7</v>
      </c>
      <c r="E10" s="237" t="s">
        <v>8</v>
      </c>
      <c r="F10" s="237"/>
      <c r="G10" s="237"/>
      <c r="H10" s="237"/>
      <c r="I10" s="237"/>
      <c r="J10" s="238"/>
      <c r="K10" s="238"/>
      <c r="L10" s="183"/>
      <c r="M10" s="183"/>
      <c r="N10" s="183"/>
      <c r="O10" s="183"/>
      <c r="P10" s="183"/>
      <c r="Q10" s="183"/>
      <c r="R10" s="183"/>
      <c r="S10" s="183"/>
      <c r="T10" s="183"/>
      <c r="U10" s="183"/>
      <c r="V10" s="183"/>
      <c r="W10" s="183"/>
      <c r="X10" s="183"/>
      <c r="Y10" s="183"/>
    </row>
    <row r="11" spans="1:25" s="2" customFormat="1" ht="114.75" customHeight="1" x14ac:dyDescent="0.45">
      <c r="A11" s="260"/>
      <c r="B11" s="263"/>
      <c r="C11" s="264"/>
      <c r="D11" s="266"/>
      <c r="E11" s="16" t="s">
        <v>9</v>
      </c>
      <c r="F11" s="16" t="s">
        <v>10</v>
      </c>
      <c r="G11" s="114" t="s">
        <v>11</v>
      </c>
      <c r="H11" s="114" t="s">
        <v>12</v>
      </c>
      <c r="I11" s="114" t="s">
        <v>13</v>
      </c>
      <c r="J11" s="114" t="s">
        <v>14</v>
      </c>
      <c r="K11" s="170" t="s">
        <v>15</v>
      </c>
      <c r="L11" s="182"/>
      <c r="M11" s="182"/>
      <c r="N11" s="183"/>
      <c r="O11" s="183"/>
      <c r="P11" s="183"/>
      <c r="Q11" s="183"/>
      <c r="R11" s="183"/>
      <c r="S11" s="183"/>
      <c r="T11" s="183"/>
      <c r="U11" s="183"/>
      <c r="V11" s="183"/>
      <c r="W11" s="183"/>
      <c r="X11" s="183"/>
      <c r="Y11" s="183"/>
    </row>
    <row r="12" spans="1:25" s="2" customFormat="1" ht="25.5" hidden="1" customHeight="1" x14ac:dyDescent="0.4">
      <c r="A12" s="18">
        <v>1</v>
      </c>
      <c r="B12" s="239">
        <v>2</v>
      </c>
      <c r="C12" s="239"/>
      <c r="D12" s="19">
        <v>3</v>
      </c>
      <c r="E12" s="20">
        <v>4</v>
      </c>
      <c r="F12" s="20">
        <v>5</v>
      </c>
      <c r="G12" s="19">
        <v>6</v>
      </c>
      <c r="H12" s="19">
        <v>7</v>
      </c>
      <c r="I12" s="19">
        <v>8</v>
      </c>
      <c r="J12" s="19">
        <v>9</v>
      </c>
      <c r="K12" s="170">
        <v>10</v>
      </c>
      <c r="L12" s="183"/>
      <c r="M12" s="183"/>
      <c r="N12" s="183"/>
      <c r="O12" s="183"/>
      <c r="P12" s="183"/>
      <c r="Q12" s="183"/>
      <c r="R12" s="183"/>
      <c r="S12" s="183"/>
      <c r="T12" s="183"/>
      <c r="U12" s="183"/>
      <c r="V12" s="183"/>
      <c r="W12" s="183"/>
      <c r="X12" s="183"/>
      <c r="Y12" s="183"/>
    </row>
    <row r="13" spans="1:25" s="3" customFormat="1" ht="62.25" customHeight="1" x14ac:dyDescent="0.45">
      <c r="A13" s="21">
        <v>1</v>
      </c>
      <c r="B13" s="253" t="s">
        <v>115</v>
      </c>
      <c r="C13" s="254"/>
      <c r="D13" s="22" t="s">
        <v>16</v>
      </c>
      <c r="E13" s="23">
        <v>134105596</v>
      </c>
      <c r="F13" s="23"/>
      <c r="G13" s="23">
        <v>134105596</v>
      </c>
      <c r="H13" s="23">
        <v>127537653</v>
      </c>
      <c r="I13" s="23">
        <v>2988443</v>
      </c>
      <c r="J13" s="23">
        <v>3579500</v>
      </c>
      <c r="K13" s="31"/>
      <c r="L13" s="182"/>
      <c r="M13" s="182"/>
      <c r="N13" s="203"/>
      <c r="O13" s="183"/>
      <c r="P13" s="183"/>
      <c r="Q13" s="183"/>
      <c r="R13" s="183"/>
      <c r="S13" s="183"/>
      <c r="T13" s="183"/>
      <c r="U13" s="183"/>
      <c r="V13" s="183"/>
      <c r="W13" s="183"/>
      <c r="X13" s="183"/>
      <c r="Y13" s="183"/>
    </row>
    <row r="14" spans="1:25" s="3" customFormat="1" ht="65.25" customHeight="1" x14ac:dyDescent="0.45">
      <c r="A14" s="24" t="s">
        <v>17</v>
      </c>
      <c r="B14" s="255" t="s">
        <v>139</v>
      </c>
      <c r="C14" s="256"/>
      <c r="D14" s="25" t="s">
        <v>16</v>
      </c>
      <c r="E14" s="26">
        <v>108528156</v>
      </c>
      <c r="F14" s="26"/>
      <c r="G14" s="26">
        <v>108528156</v>
      </c>
      <c r="H14" s="26">
        <v>99613926</v>
      </c>
      <c r="I14" s="26">
        <v>2988443</v>
      </c>
      <c r="J14" s="26">
        <v>5925787</v>
      </c>
      <c r="K14" s="30"/>
      <c r="L14" s="182"/>
      <c r="M14" s="182"/>
      <c r="N14" s="183"/>
      <c r="O14" s="183"/>
      <c r="P14" s="183"/>
      <c r="Q14" s="183"/>
      <c r="R14" s="183"/>
      <c r="S14" s="183"/>
      <c r="T14" s="183"/>
      <c r="U14" s="183"/>
      <c r="V14" s="183"/>
      <c r="W14" s="183"/>
      <c r="X14" s="183"/>
      <c r="Y14" s="183"/>
    </row>
    <row r="15" spans="1:25" s="3" customFormat="1" ht="63.75" customHeight="1" x14ac:dyDescent="0.45">
      <c r="A15" s="27" t="s">
        <v>18</v>
      </c>
      <c r="B15" s="257" t="s">
        <v>141</v>
      </c>
      <c r="C15" s="258"/>
      <c r="D15" s="28" t="s">
        <v>16</v>
      </c>
      <c r="E15" s="104">
        <v>8485687</v>
      </c>
      <c r="F15" s="104"/>
      <c r="G15" s="104">
        <v>8485687</v>
      </c>
      <c r="H15" s="104">
        <v>8391624</v>
      </c>
      <c r="I15" s="104"/>
      <c r="J15" s="104">
        <v>94063</v>
      </c>
      <c r="K15" s="106"/>
      <c r="L15" s="182"/>
      <c r="M15" s="182"/>
      <c r="N15" s="183"/>
      <c r="O15" s="183"/>
      <c r="P15" s="183"/>
      <c r="Q15" s="183"/>
      <c r="R15" s="183"/>
      <c r="S15" s="183"/>
      <c r="T15" s="183"/>
      <c r="U15" s="183"/>
      <c r="V15" s="183"/>
      <c r="W15" s="183"/>
      <c r="X15" s="183"/>
      <c r="Y15" s="183"/>
    </row>
    <row r="16" spans="1:25" s="3" customFormat="1" ht="61.5" customHeight="1" x14ac:dyDescent="0.45">
      <c r="A16" s="27" t="s">
        <v>19</v>
      </c>
      <c r="B16" s="257" t="s">
        <v>142</v>
      </c>
      <c r="C16" s="258"/>
      <c r="D16" s="28" t="s">
        <v>16</v>
      </c>
      <c r="E16" s="104">
        <v>74462662</v>
      </c>
      <c r="F16" s="104"/>
      <c r="G16" s="104">
        <v>74462662</v>
      </c>
      <c r="H16" s="104">
        <v>69676928</v>
      </c>
      <c r="I16" s="104">
        <v>2988443</v>
      </c>
      <c r="J16" s="104">
        <v>1797291</v>
      </c>
      <c r="K16" s="106"/>
      <c r="L16" s="182"/>
      <c r="M16" s="182"/>
      <c r="N16" s="183"/>
      <c r="O16" s="183"/>
      <c r="P16" s="183"/>
      <c r="Q16" s="183"/>
      <c r="R16" s="183"/>
      <c r="S16" s="183"/>
      <c r="T16" s="183"/>
      <c r="U16" s="183"/>
      <c r="V16" s="183"/>
      <c r="W16" s="183"/>
      <c r="X16" s="183"/>
      <c r="Y16" s="183"/>
    </row>
    <row r="17" spans="1:25" s="3" customFormat="1" ht="59.25" customHeight="1" x14ac:dyDescent="0.45">
      <c r="A17" s="27" t="s">
        <v>20</v>
      </c>
      <c r="B17" s="247" t="s">
        <v>143</v>
      </c>
      <c r="C17" s="248"/>
      <c r="D17" s="28" t="s">
        <v>16</v>
      </c>
      <c r="E17" s="104">
        <v>13813572</v>
      </c>
      <c r="F17" s="104"/>
      <c r="G17" s="104">
        <v>13813572</v>
      </c>
      <c r="H17" s="104">
        <v>13813572</v>
      </c>
      <c r="I17" s="104"/>
      <c r="J17" s="104"/>
      <c r="K17" s="106"/>
      <c r="L17" s="182"/>
      <c r="M17" s="182"/>
      <c r="N17" s="183"/>
      <c r="O17" s="183"/>
      <c r="P17" s="183"/>
      <c r="Q17" s="183"/>
      <c r="R17" s="183"/>
      <c r="S17" s="183"/>
      <c r="T17" s="183"/>
      <c r="U17" s="183"/>
      <c r="V17" s="183"/>
      <c r="W17" s="183"/>
      <c r="X17" s="183"/>
      <c r="Y17" s="183"/>
    </row>
    <row r="18" spans="1:25" s="3" customFormat="1" ht="59.25" customHeight="1" x14ac:dyDescent="0.45">
      <c r="A18" s="27" t="s">
        <v>21</v>
      </c>
      <c r="B18" s="257" t="s">
        <v>144</v>
      </c>
      <c r="C18" s="258"/>
      <c r="D18" s="28" t="s">
        <v>16</v>
      </c>
      <c r="E18" s="104">
        <v>11496601</v>
      </c>
      <c r="F18" s="104"/>
      <c r="G18" s="104">
        <v>11496601</v>
      </c>
      <c r="H18" s="104">
        <v>7462168</v>
      </c>
      <c r="I18" s="104"/>
      <c r="J18" s="104">
        <v>4034433</v>
      </c>
      <c r="K18" s="106"/>
      <c r="L18" s="182"/>
      <c r="M18" s="182"/>
      <c r="N18" s="183"/>
      <c r="O18" s="183"/>
      <c r="P18" s="183"/>
      <c r="Q18" s="183"/>
      <c r="R18" s="183"/>
      <c r="S18" s="183"/>
      <c r="T18" s="183"/>
      <c r="U18" s="183"/>
      <c r="V18" s="183"/>
      <c r="W18" s="183"/>
      <c r="X18" s="183"/>
      <c r="Y18" s="183"/>
    </row>
    <row r="19" spans="1:25" s="3" customFormat="1" ht="85.5" customHeight="1" x14ac:dyDescent="0.45">
      <c r="A19" s="27" t="s">
        <v>22</v>
      </c>
      <c r="B19" s="283" t="s">
        <v>140</v>
      </c>
      <c r="C19" s="284"/>
      <c r="D19" s="28" t="s">
        <v>16</v>
      </c>
      <c r="E19" s="104">
        <v>269634</v>
      </c>
      <c r="F19" s="104"/>
      <c r="G19" s="104">
        <v>269634</v>
      </c>
      <c r="H19" s="104">
        <v>269634</v>
      </c>
      <c r="I19" s="104"/>
      <c r="J19" s="104"/>
      <c r="K19" s="106"/>
      <c r="L19" s="182"/>
      <c r="M19" s="182"/>
      <c r="N19" s="183"/>
      <c r="O19" s="183"/>
      <c r="P19" s="183"/>
      <c r="Q19" s="183"/>
      <c r="R19" s="183"/>
      <c r="S19" s="183"/>
      <c r="T19" s="183"/>
      <c r="U19" s="183"/>
      <c r="V19" s="183"/>
      <c r="W19" s="183"/>
      <c r="X19" s="183"/>
      <c r="Y19" s="183"/>
    </row>
    <row r="20" spans="1:25" s="3" customFormat="1" ht="62.25" customHeight="1" x14ac:dyDescent="0.45">
      <c r="A20" s="24" t="s">
        <v>23</v>
      </c>
      <c r="B20" s="255" t="s">
        <v>24</v>
      </c>
      <c r="C20" s="256"/>
      <c r="D20" s="25" t="s">
        <v>16</v>
      </c>
      <c r="E20" s="30">
        <v>11252365</v>
      </c>
      <c r="F20" s="30"/>
      <c r="G20" s="26">
        <v>11252365</v>
      </c>
      <c r="H20" s="26">
        <v>11252365</v>
      </c>
      <c r="I20" s="26"/>
      <c r="J20" s="26"/>
      <c r="K20" s="30"/>
      <c r="L20" s="182"/>
      <c r="M20" s="182"/>
      <c r="N20" s="183"/>
      <c r="O20" s="183"/>
      <c r="P20" s="183"/>
      <c r="Q20" s="183"/>
      <c r="R20" s="183"/>
      <c r="S20" s="183"/>
      <c r="T20" s="183"/>
      <c r="U20" s="183"/>
      <c r="V20" s="183"/>
      <c r="W20" s="183"/>
      <c r="X20" s="183"/>
      <c r="Y20" s="183"/>
    </row>
    <row r="21" spans="1:25" s="3" customFormat="1" ht="56.25" customHeight="1" x14ac:dyDescent="0.45">
      <c r="A21" s="27" t="s">
        <v>25</v>
      </c>
      <c r="B21" s="257" t="s">
        <v>26</v>
      </c>
      <c r="C21" s="258"/>
      <c r="D21" s="28" t="s">
        <v>16</v>
      </c>
      <c r="E21" s="104">
        <v>11252365</v>
      </c>
      <c r="F21" s="104"/>
      <c r="G21" s="104">
        <v>11252365</v>
      </c>
      <c r="H21" s="104">
        <v>11252365</v>
      </c>
      <c r="I21" s="104"/>
      <c r="J21" s="104"/>
      <c r="K21" s="106"/>
      <c r="L21" s="182"/>
      <c r="M21" s="182"/>
      <c r="N21" s="183"/>
      <c r="O21" s="183"/>
      <c r="P21" s="183"/>
      <c r="Q21" s="183"/>
      <c r="R21" s="183"/>
      <c r="S21" s="183"/>
      <c r="T21" s="183"/>
      <c r="U21" s="183"/>
      <c r="V21" s="183"/>
      <c r="W21" s="183"/>
      <c r="X21" s="183"/>
      <c r="Y21" s="183"/>
    </row>
    <row r="22" spans="1:25" s="3" customFormat="1" ht="62.25" customHeight="1" x14ac:dyDescent="0.45">
      <c r="A22" s="27" t="s">
        <v>27</v>
      </c>
      <c r="B22" s="257" t="s">
        <v>28</v>
      </c>
      <c r="C22" s="258"/>
      <c r="D22" s="28" t="s">
        <v>16</v>
      </c>
      <c r="E22" s="104"/>
      <c r="F22" s="104"/>
      <c r="G22" s="104"/>
      <c r="H22" s="104"/>
      <c r="I22" s="104"/>
      <c r="J22" s="104"/>
      <c r="K22" s="106"/>
      <c r="L22" s="182"/>
      <c r="M22" s="182"/>
      <c r="N22" s="183"/>
      <c r="O22" s="183"/>
      <c r="P22" s="183"/>
      <c r="Q22" s="183"/>
      <c r="R22" s="183"/>
      <c r="S22" s="183"/>
      <c r="T22" s="183"/>
      <c r="U22" s="183"/>
      <c r="V22" s="183"/>
      <c r="W22" s="183"/>
      <c r="X22" s="183"/>
      <c r="Y22" s="183"/>
    </row>
    <row r="23" spans="1:25" s="3" customFormat="1" ht="78.75" customHeight="1" x14ac:dyDescent="0.45">
      <c r="A23" s="24" t="s">
        <v>29</v>
      </c>
      <c r="B23" s="255" t="s">
        <v>30</v>
      </c>
      <c r="C23" s="256"/>
      <c r="D23" s="25" t="s">
        <v>16</v>
      </c>
      <c r="E23" s="30">
        <v>6240032</v>
      </c>
      <c r="F23" s="30"/>
      <c r="G23" s="26">
        <v>6240032</v>
      </c>
      <c r="H23" s="26">
        <v>6240032</v>
      </c>
      <c r="I23" s="26"/>
      <c r="J23" s="26"/>
      <c r="K23" s="30"/>
      <c r="L23" s="182"/>
      <c r="M23" s="182"/>
      <c r="N23" s="183"/>
      <c r="O23" s="183"/>
      <c r="P23" s="183"/>
      <c r="Q23" s="183"/>
      <c r="R23" s="183"/>
      <c r="S23" s="183"/>
      <c r="T23" s="183"/>
      <c r="U23" s="183"/>
      <c r="V23" s="183"/>
      <c r="W23" s="183"/>
      <c r="X23" s="183"/>
      <c r="Y23" s="183"/>
    </row>
    <row r="24" spans="1:25" s="3" customFormat="1" ht="87.75" customHeight="1" x14ac:dyDescent="0.45">
      <c r="A24" s="27" t="s">
        <v>31</v>
      </c>
      <c r="B24" s="257" t="s">
        <v>173</v>
      </c>
      <c r="C24" s="258"/>
      <c r="D24" s="28" t="s">
        <v>16</v>
      </c>
      <c r="E24" s="104">
        <v>3765438</v>
      </c>
      <c r="F24" s="104"/>
      <c r="G24" s="104">
        <v>3765438</v>
      </c>
      <c r="H24" s="104">
        <v>3765438</v>
      </c>
      <c r="I24" s="104"/>
      <c r="J24" s="104"/>
      <c r="K24" s="106"/>
      <c r="L24" s="182"/>
      <c r="M24" s="182"/>
      <c r="N24" s="183"/>
      <c r="O24" s="183"/>
      <c r="P24" s="183"/>
      <c r="Q24" s="183"/>
      <c r="R24" s="183"/>
      <c r="S24" s="183"/>
      <c r="T24" s="183"/>
      <c r="U24" s="183"/>
      <c r="V24" s="183"/>
      <c r="W24" s="183"/>
      <c r="X24" s="183"/>
      <c r="Y24" s="183"/>
    </row>
    <row r="25" spans="1:25" s="3" customFormat="1" ht="59.25" customHeight="1" x14ac:dyDescent="0.45">
      <c r="A25" s="27" t="s">
        <v>32</v>
      </c>
      <c r="B25" s="257" t="s">
        <v>174</v>
      </c>
      <c r="C25" s="258"/>
      <c r="D25" s="28" t="s">
        <v>16</v>
      </c>
      <c r="E25" s="104">
        <v>2474594</v>
      </c>
      <c r="F25" s="104"/>
      <c r="G25" s="29">
        <v>2474594</v>
      </c>
      <c r="H25" s="104">
        <v>2474594</v>
      </c>
      <c r="I25" s="104"/>
      <c r="J25" s="104"/>
      <c r="K25" s="106"/>
      <c r="L25" s="182"/>
      <c r="M25" s="182"/>
      <c r="N25" s="183"/>
      <c r="O25" s="183"/>
      <c r="P25" s="183"/>
      <c r="Q25" s="183"/>
      <c r="R25" s="183"/>
      <c r="S25" s="183"/>
      <c r="T25" s="183"/>
      <c r="U25" s="183"/>
      <c r="V25" s="183"/>
      <c r="W25" s="183"/>
      <c r="X25" s="183"/>
      <c r="Y25" s="183"/>
    </row>
    <row r="26" spans="1:25" s="3" customFormat="1" ht="61.5" customHeight="1" x14ac:dyDescent="0.45">
      <c r="A26" s="27" t="s">
        <v>33</v>
      </c>
      <c r="B26" s="257" t="s">
        <v>34</v>
      </c>
      <c r="C26" s="258"/>
      <c r="D26" s="28" t="s">
        <v>16</v>
      </c>
      <c r="E26" s="104">
        <v>0</v>
      </c>
      <c r="F26" s="104"/>
      <c r="G26" s="29">
        <v>0</v>
      </c>
      <c r="H26" s="104"/>
      <c r="I26" s="104"/>
      <c r="J26" s="104"/>
      <c r="K26" s="106"/>
      <c r="L26" s="182"/>
      <c r="M26" s="182"/>
      <c r="N26" s="183"/>
      <c r="O26" s="183"/>
      <c r="P26" s="183"/>
      <c r="Q26" s="183"/>
      <c r="R26" s="183"/>
      <c r="S26" s="183"/>
      <c r="T26" s="183"/>
      <c r="U26" s="183"/>
      <c r="V26" s="183"/>
      <c r="W26" s="183"/>
      <c r="X26" s="183"/>
      <c r="Y26" s="183"/>
    </row>
    <row r="27" spans="1:25" s="3" customFormat="1" ht="65.25" customHeight="1" x14ac:dyDescent="0.45">
      <c r="A27" s="24" t="s">
        <v>35</v>
      </c>
      <c r="B27" s="255" t="s">
        <v>36</v>
      </c>
      <c r="C27" s="256"/>
      <c r="D27" s="25" t="s">
        <v>16</v>
      </c>
      <c r="E27" s="30">
        <v>8085043</v>
      </c>
      <c r="F27" s="30"/>
      <c r="G27" s="30">
        <v>8085043</v>
      </c>
      <c r="H27" s="30">
        <v>10431330</v>
      </c>
      <c r="I27" s="30"/>
      <c r="J27" s="30">
        <v>-2346287</v>
      </c>
      <c r="K27" s="30"/>
      <c r="L27" s="182"/>
      <c r="M27" s="182"/>
      <c r="N27" s="183"/>
      <c r="O27" s="183"/>
      <c r="P27" s="183"/>
      <c r="Q27" s="183"/>
      <c r="R27" s="183"/>
      <c r="S27" s="183"/>
      <c r="T27" s="183"/>
      <c r="U27" s="183"/>
      <c r="V27" s="183"/>
      <c r="W27" s="183"/>
      <c r="X27" s="183"/>
      <c r="Y27" s="183"/>
    </row>
    <row r="28" spans="1:25" s="3" customFormat="1" ht="51.75" customHeight="1" x14ac:dyDescent="0.45">
      <c r="A28" s="27" t="s">
        <v>37</v>
      </c>
      <c r="B28" s="257" t="s">
        <v>102</v>
      </c>
      <c r="C28" s="258"/>
      <c r="D28" s="28" t="s">
        <v>16</v>
      </c>
      <c r="E28" s="104">
        <v>3442374</v>
      </c>
      <c r="F28" s="104"/>
      <c r="G28" s="104">
        <v>3442374</v>
      </c>
      <c r="H28" s="104"/>
      <c r="I28" s="104"/>
      <c r="J28" s="104">
        <v>3442374</v>
      </c>
      <c r="K28" s="106"/>
      <c r="L28" s="182"/>
      <c r="M28" s="182"/>
      <c r="N28" s="183"/>
      <c r="O28" s="183"/>
      <c r="P28" s="183"/>
      <c r="Q28" s="183"/>
      <c r="R28" s="183"/>
      <c r="S28" s="183"/>
      <c r="T28" s="183"/>
      <c r="U28" s="183"/>
      <c r="V28" s="183"/>
      <c r="W28" s="183"/>
      <c r="X28" s="183"/>
      <c r="Y28" s="183"/>
    </row>
    <row r="29" spans="1:25" s="3" customFormat="1" ht="59.25" customHeight="1" x14ac:dyDescent="0.45">
      <c r="A29" s="27" t="s">
        <v>38</v>
      </c>
      <c r="B29" s="247" t="s">
        <v>124</v>
      </c>
      <c r="C29" s="248"/>
      <c r="D29" s="28" t="s">
        <v>16</v>
      </c>
      <c r="E29" s="104">
        <v>80120</v>
      </c>
      <c r="F29" s="104"/>
      <c r="G29" s="104">
        <v>80120</v>
      </c>
      <c r="H29" s="104"/>
      <c r="I29" s="104"/>
      <c r="J29" s="104">
        <v>80120</v>
      </c>
      <c r="K29" s="106"/>
      <c r="L29" s="182"/>
      <c r="M29" s="182"/>
      <c r="N29" s="183"/>
      <c r="O29" s="183"/>
      <c r="P29" s="183"/>
      <c r="Q29" s="183"/>
      <c r="R29" s="183"/>
      <c r="S29" s="183"/>
      <c r="T29" s="183"/>
      <c r="U29" s="183"/>
      <c r="V29" s="183"/>
      <c r="W29" s="183"/>
      <c r="X29" s="183"/>
      <c r="Y29" s="183"/>
    </row>
    <row r="30" spans="1:25" s="3" customFormat="1" ht="59.25" customHeight="1" x14ac:dyDescent="0.45">
      <c r="A30" s="27" t="s">
        <v>103</v>
      </c>
      <c r="B30" s="247" t="s">
        <v>170</v>
      </c>
      <c r="C30" s="248"/>
      <c r="D30" s="28" t="s">
        <v>16</v>
      </c>
      <c r="E30" s="104">
        <v>907904</v>
      </c>
      <c r="F30" s="104"/>
      <c r="G30" s="104">
        <v>907904</v>
      </c>
      <c r="H30" s="104">
        <v>907904</v>
      </c>
      <c r="I30" s="104"/>
      <c r="J30" s="104"/>
      <c r="K30" s="106"/>
      <c r="L30" s="182"/>
      <c r="M30" s="182"/>
      <c r="N30" s="183"/>
      <c r="O30" s="183"/>
      <c r="P30" s="183"/>
      <c r="Q30" s="183"/>
      <c r="R30" s="183"/>
      <c r="S30" s="183"/>
      <c r="T30" s="183"/>
      <c r="U30" s="183"/>
      <c r="V30" s="183"/>
      <c r="W30" s="183"/>
      <c r="X30" s="183"/>
      <c r="Y30" s="183"/>
    </row>
    <row r="31" spans="1:25" s="3" customFormat="1" ht="72" customHeight="1" x14ac:dyDescent="0.45">
      <c r="A31" s="27" t="s">
        <v>39</v>
      </c>
      <c r="B31" s="247" t="s">
        <v>154</v>
      </c>
      <c r="C31" s="248"/>
      <c r="D31" s="28" t="s">
        <v>16</v>
      </c>
      <c r="E31" s="104">
        <v>614736</v>
      </c>
      <c r="F31" s="104"/>
      <c r="G31" s="104">
        <v>614736</v>
      </c>
      <c r="H31" s="104"/>
      <c r="I31" s="104"/>
      <c r="J31" s="104">
        <v>614736</v>
      </c>
      <c r="K31" s="106"/>
      <c r="L31" s="182"/>
      <c r="M31" s="182"/>
      <c r="N31" s="183"/>
      <c r="O31" s="183"/>
      <c r="P31" s="183"/>
      <c r="Q31" s="183"/>
      <c r="R31" s="183"/>
      <c r="S31" s="183"/>
      <c r="T31" s="183"/>
      <c r="U31" s="183"/>
      <c r="V31" s="183"/>
      <c r="W31" s="183"/>
      <c r="X31" s="183"/>
      <c r="Y31" s="183"/>
    </row>
    <row r="32" spans="1:25" s="3" customFormat="1" ht="51.75" customHeight="1" x14ac:dyDescent="0.45">
      <c r="A32" s="27" t="s">
        <v>106</v>
      </c>
      <c r="B32" s="257" t="s">
        <v>107</v>
      </c>
      <c r="C32" s="258"/>
      <c r="D32" s="28" t="s">
        <v>16</v>
      </c>
      <c r="E32" s="104">
        <v>10338846</v>
      </c>
      <c r="F32" s="104"/>
      <c r="G32" s="104">
        <v>10338846</v>
      </c>
      <c r="H32" s="104">
        <v>9523426</v>
      </c>
      <c r="I32" s="104"/>
      <c r="J32" s="104">
        <v>815420</v>
      </c>
      <c r="K32" s="106"/>
      <c r="L32" s="182"/>
      <c r="M32" s="182"/>
      <c r="N32" s="183"/>
      <c r="O32" s="183"/>
      <c r="P32" s="183"/>
      <c r="Q32" s="183"/>
      <c r="R32" s="183"/>
      <c r="S32" s="183"/>
      <c r="T32" s="183"/>
      <c r="U32" s="183"/>
      <c r="V32" s="183"/>
      <c r="W32" s="183"/>
      <c r="X32" s="183"/>
      <c r="Y32" s="183"/>
    </row>
    <row r="33" spans="1:25" s="3" customFormat="1" ht="45" customHeight="1" x14ac:dyDescent="0.45">
      <c r="A33" s="27" t="s">
        <v>40</v>
      </c>
      <c r="B33" s="257" t="s">
        <v>165</v>
      </c>
      <c r="C33" s="258"/>
      <c r="D33" s="28" t="s">
        <v>16</v>
      </c>
      <c r="E33" s="104">
        <v>1308</v>
      </c>
      <c r="F33" s="104"/>
      <c r="G33" s="104">
        <v>1308</v>
      </c>
      <c r="H33" s="104"/>
      <c r="I33" s="104"/>
      <c r="J33" s="104">
        <v>1308</v>
      </c>
      <c r="K33" s="106"/>
      <c r="L33" s="182"/>
      <c r="M33" s="182"/>
      <c r="N33" s="183"/>
      <c r="O33" s="183"/>
      <c r="P33" s="183"/>
      <c r="Q33" s="183"/>
      <c r="R33" s="183"/>
      <c r="S33" s="183"/>
      <c r="T33" s="183"/>
      <c r="U33" s="183"/>
      <c r="V33" s="183"/>
      <c r="W33" s="183"/>
      <c r="X33" s="183"/>
      <c r="Y33" s="183"/>
    </row>
    <row r="34" spans="1:25" s="3" customFormat="1" ht="66" customHeight="1" x14ac:dyDescent="0.45">
      <c r="A34" s="27" t="s">
        <v>127</v>
      </c>
      <c r="B34" s="257" t="s">
        <v>134</v>
      </c>
      <c r="C34" s="258"/>
      <c r="D34" s="28" t="s">
        <v>16</v>
      </c>
      <c r="E34" s="104">
        <v>723900</v>
      </c>
      <c r="F34" s="104"/>
      <c r="G34" s="104">
        <v>723900</v>
      </c>
      <c r="H34" s="104"/>
      <c r="I34" s="104"/>
      <c r="J34" s="104">
        <v>723900</v>
      </c>
      <c r="K34" s="106"/>
      <c r="L34" s="182"/>
      <c r="M34" s="182"/>
      <c r="N34" s="183"/>
      <c r="O34" s="183"/>
      <c r="P34" s="183"/>
      <c r="Q34" s="183"/>
      <c r="R34" s="183"/>
      <c r="S34" s="183"/>
      <c r="T34" s="183"/>
      <c r="U34" s="183"/>
      <c r="V34" s="183"/>
      <c r="W34" s="183"/>
      <c r="X34" s="183"/>
      <c r="Y34" s="183"/>
    </row>
    <row r="35" spans="1:25" s="3" customFormat="1" ht="66" customHeight="1" x14ac:dyDescent="0.45">
      <c r="A35" s="94" t="s">
        <v>135</v>
      </c>
      <c r="B35" s="257" t="s">
        <v>179</v>
      </c>
      <c r="C35" s="258"/>
      <c r="D35" s="95" t="s">
        <v>16</v>
      </c>
      <c r="E35" s="104">
        <v>4053</v>
      </c>
      <c r="F35" s="104"/>
      <c r="G35" s="104">
        <v>4053</v>
      </c>
      <c r="H35" s="104"/>
      <c r="I35" s="104"/>
      <c r="J35" s="104">
        <v>4053</v>
      </c>
      <c r="K35" s="106"/>
      <c r="L35" s="182"/>
      <c r="M35" s="182"/>
      <c r="N35" s="183"/>
      <c r="O35" s="183"/>
      <c r="P35" s="183"/>
      <c r="Q35" s="183"/>
      <c r="R35" s="183"/>
      <c r="S35" s="183"/>
      <c r="T35" s="183"/>
      <c r="U35" s="183"/>
      <c r="V35" s="183"/>
      <c r="W35" s="183"/>
      <c r="X35" s="183"/>
      <c r="Y35" s="183"/>
    </row>
    <row r="36" spans="1:25" s="3" customFormat="1" ht="66" customHeight="1" x14ac:dyDescent="0.45">
      <c r="A36" s="27" t="s">
        <v>171</v>
      </c>
      <c r="B36" s="257" t="s">
        <v>128</v>
      </c>
      <c r="C36" s="258"/>
      <c r="D36" s="28" t="s">
        <v>16</v>
      </c>
      <c r="E36" s="104">
        <v>2632400</v>
      </c>
      <c r="F36" s="104"/>
      <c r="G36" s="104">
        <v>2632400</v>
      </c>
      <c r="H36" s="104"/>
      <c r="I36" s="104"/>
      <c r="J36" s="104">
        <v>2632400</v>
      </c>
      <c r="K36" s="106"/>
      <c r="L36" s="182"/>
      <c r="M36" s="182"/>
      <c r="N36" s="183"/>
      <c r="O36" s="183"/>
      <c r="P36" s="183"/>
      <c r="Q36" s="183"/>
      <c r="R36" s="183"/>
      <c r="S36" s="183"/>
      <c r="T36" s="183"/>
      <c r="U36" s="183"/>
      <c r="V36" s="183"/>
      <c r="W36" s="183"/>
      <c r="X36" s="183"/>
      <c r="Y36" s="183"/>
    </row>
    <row r="37" spans="1:25" s="3" customFormat="1" ht="66" customHeight="1" x14ac:dyDescent="0.45">
      <c r="A37" s="27" t="s">
        <v>176</v>
      </c>
      <c r="B37" s="257" t="s">
        <v>132</v>
      </c>
      <c r="C37" s="258"/>
      <c r="D37" s="28" t="s">
        <v>16</v>
      </c>
      <c r="E37" s="104">
        <v>-10660598</v>
      </c>
      <c r="F37" s="104"/>
      <c r="G37" s="104">
        <v>-10660598</v>
      </c>
      <c r="H37" s="104"/>
      <c r="I37" s="104"/>
      <c r="J37" s="104">
        <v>-10660598</v>
      </c>
      <c r="K37" s="106"/>
      <c r="L37" s="182"/>
      <c r="M37" s="182"/>
      <c r="N37" s="183"/>
      <c r="O37" s="183"/>
      <c r="P37" s="183"/>
      <c r="Q37" s="183"/>
      <c r="R37" s="183"/>
      <c r="S37" s="183"/>
      <c r="T37" s="183"/>
      <c r="U37" s="183"/>
      <c r="V37" s="183"/>
      <c r="W37" s="183"/>
      <c r="X37" s="183"/>
      <c r="Y37" s="183"/>
    </row>
    <row r="38" spans="1:25" s="3" customFormat="1" ht="32.25" customHeight="1" x14ac:dyDescent="0.5">
      <c r="A38" s="21" t="s">
        <v>41</v>
      </c>
      <c r="B38" s="267" t="s">
        <v>42</v>
      </c>
      <c r="C38" s="268"/>
      <c r="D38" s="22" t="s">
        <v>16</v>
      </c>
      <c r="E38" s="82">
        <v>132627629.714</v>
      </c>
      <c r="F38" s="83">
        <v>0</v>
      </c>
      <c r="G38" s="83">
        <v>132627629.714</v>
      </c>
      <c r="H38" s="83">
        <v>1463034.385</v>
      </c>
      <c r="I38" s="83">
        <v>65546.100000000006</v>
      </c>
      <c r="J38" s="83">
        <v>44070524.129000008</v>
      </c>
      <c r="K38" s="82">
        <v>87028525.099999994</v>
      </c>
      <c r="L38" s="181"/>
      <c r="M38" s="182"/>
      <c r="N38" s="183"/>
      <c r="O38" s="183"/>
      <c r="P38" s="183"/>
      <c r="Q38" s="183"/>
      <c r="R38" s="183"/>
      <c r="S38" s="183"/>
      <c r="T38" s="183"/>
      <c r="U38" s="183"/>
      <c r="V38" s="183"/>
      <c r="W38" s="183"/>
      <c r="X38" s="183"/>
      <c r="Y38" s="183"/>
    </row>
    <row r="39" spans="1:25" s="3" customFormat="1" ht="32.25" customHeight="1" x14ac:dyDescent="0.2">
      <c r="A39" s="24" t="s">
        <v>43</v>
      </c>
      <c r="B39" s="269" t="s">
        <v>44</v>
      </c>
      <c r="C39" s="270"/>
      <c r="D39" s="32" t="s">
        <v>16</v>
      </c>
      <c r="E39" s="80">
        <v>123122868.26199999</v>
      </c>
      <c r="F39" s="79">
        <v>0</v>
      </c>
      <c r="G39" s="79">
        <v>123122868.26199999</v>
      </c>
      <c r="H39" s="79">
        <v>1463034.385</v>
      </c>
      <c r="I39" s="79">
        <v>65546.100000000006</v>
      </c>
      <c r="J39" s="79">
        <v>34846599.217000008</v>
      </c>
      <c r="K39" s="80">
        <v>86747688.559999987</v>
      </c>
      <c r="L39" s="184"/>
      <c r="M39" s="184"/>
      <c r="N39" s="183"/>
      <c r="O39" s="183"/>
      <c r="P39" s="183"/>
      <c r="Q39" s="183"/>
      <c r="R39" s="183"/>
      <c r="S39" s="183"/>
      <c r="T39" s="183"/>
      <c r="U39" s="183"/>
      <c r="V39" s="183"/>
      <c r="W39" s="183"/>
      <c r="X39" s="183"/>
      <c r="Y39" s="183"/>
    </row>
    <row r="40" spans="1:25" s="3" customFormat="1" ht="59.25" customHeight="1" x14ac:dyDescent="0.2">
      <c r="A40" s="24" t="s">
        <v>45</v>
      </c>
      <c r="B40" s="255" t="s">
        <v>118</v>
      </c>
      <c r="C40" s="256"/>
      <c r="D40" s="34" t="s">
        <v>16</v>
      </c>
      <c r="E40" s="35"/>
      <c r="F40" s="88"/>
      <c r="G40" s="35"/>
      <c r="H40" s="88"/>
      <c r="I40" s="88"/>
      <c r="J40" s="35"/>
      <c r="K40" s="161"/>
      <c r="L40" s="184"/>
      <c r="M40" s="184"/>
      <c r="N40" s="183"/>
      <c r="O40" s="183"/>
      <c r="P40" s="183"/>
      <c r="Q40" s="183"/>
      <c r="R40" s="183"/>
      <c r="S40" s="183"/>
      <c r="T40" s="183"/>
      <c r="U40" s="183"/>
      <c r="V40" s="183"/>
      <c r="W40" s="183"/>
      <c r="X40" s="183"/>
      <c r="Y40" s="183"/>
    </row>
    <row r="41" spans="1:25" s="4" customFormat="1" ht="39" customHeight="1" x14ac:dyDescent="0.3">
      <c r="A41" s="27" t="s">
        <v>46</v>
      </c>
      <c r="B41" s="257" t="s">
        <v>47</v>
      </c>
      <c r="C41" s="258"/>
      <c r="D41" s="28" t="s">
        <v>16</v>
      </c>
      <c r="E41" s="35"/>
      <c r="F41" s="88"/>
      <c r="G41" s="35"/>
      <c r="H41" s="88"/>
      <c r="I41" s="88"/>
      <c r="J41" s="35"/>
      <c r="K41" s="161"/>
      <c r="L41" s="185"/>
      <c r="M41" s="185"/>
      <c r="N41" s="185"/>
      <c r="O41" s="185"/>
      <c r="P41" s="185"/>
      <c r="Q41" s="185"/>
      <c r="R41" s="185"/>
      <c r="S41" s="185"/>
      <c r="T41" s="185"/>
      <c r="U41" s="185"/>
      <c r="V41" s="185"/>
      <c r="W41" s="185"/>
      <c r="X41" s="185"/>
      <c r="Y41" s="185"/>
    </row>
    <row r="42" spans="1:25" s="3" customFormat="1" ht="67.5" customHeight="1" x14ac:dyDescent="0.5">
      <c r="A42" s="24" t="s">
        <v>48</v>
      </c>
      <c r="B42" s="255" t="s">
        <v>117</v>
      </c>
      <c r="C42" s="256"/>
      <c r="D42" s="33" t="s">
        <v>16</v>
      </c>
      <c r="E42" s="79">
        <v>123122868.26199999</v>
      </c>
      <c r="F42" s="79">
        <v>0</v>
      </c>
      <c r="G42" s="79">
        <v>123122868.26199999</v>
      </c>
      <c r="H42" s="79">
        <v>1463034.385</v>
      </c>
      <c r="I42" s="79">
        <v>65546.100000000006</v>
      </c>
      <c r="J42" s="79">
        <v>34846599.217000008</v>
      </c>
      <c r="K42" s="80">
        <v>86747688.559999987</v>
      </c>
      <c r="L42" s="181"/>
      <c r="M42" s="181"/>
      <c r="N42" s="183"/>
      <c r="O42" s="183"/>
      <c r="P42" s="183"/>
      <c r="Q42" s="183"/>
      <c r="R42" s="183"/>
      <c r="S42" s="183"/>
      <c r="T42" s="183"/>
      <c r="U42" s="183"/>
      <c r="V42" s="183"/>
      <c r="W42" s="183"/>
      <c r="X42" s="183"/>
      <c r="Y42" s="183"/>
    </row>
    <row r="43" spans="1:25" s="3" customFormat="1" ht="91.5" customHeight="1" x14ac:dyDescent="0.5">
      <c r="A43" s="24" t="s">
        <v>49</v>
      </c>
      <c r="B43" s="255" t="s">
        <v>50</v>
      </c>
      <c r="C43" s="256"/>
      <c r="D43" s="25" t="s">
        <v>16</v>
      </c>
      <c r="E43" s="80">
        <v>116740946.37599999</v>
      </c>
      <c r="F43" s="79">
        <v>0</v>
      </c>
      <c r="G43" s="79">
        <v>116740946.37599999</v>
      </c>
      <c r="H43" s="79">
        <v>1463034.385</v>
      </c>
      <c r="I43" s="79">
        <v>65546.100000000006</v>
      </c>
      <c r="J43" s="79">
        <v>28892294.653000005</v>
      </c>
      <c r="K43" s="80">
        <v>86320071.237999991</v>
      </c>
      <c r="L43" s="287"/>
      <c r="M43" s="287"/>
      <c r="N43" s="183"/>
      <c r="O43" s="183"/>
      <c r="P43" s="183"/>
      <c r="Q43" s="183"/>
      <c r="R43" s="183"/>
      <c r="S43" s="183"/>
      <c r="T43" s="183"/>
      <c r="U43" s="183"/>
      <c r="V43" s="183"/>
      <c r="W43" s="183"/>
      <c r="X43" s="183"/>
      <c r="Y43" s="183"/>
    </row>
    <row r="44" spans="1:25" s="3" customFormat="1" ht="52.5" customHeight="1" x14ac:dyDescent="0.5">
      <c r="A44" s="27" t="s">
        <v>51</v>
      </c>
      <c r="B44" s="257" t="s">
        <v>52</v>
      </c>
      <c r="C44" s="258"/>
      <c r="D44" s="28" t="s">
        <v>16</v>
      </c>
      <c r="E44" s="105">
        <v>18824781.699999999</v>
      </c>
      <c r="F44" s="105"/>
      <c r="G44" s="105">
        <v>18824781.699999999</v>
      </c>
      <c r="H44" s="105"/>
      <c r="I44" s="105"/>
      <c r="J44" s="105">
        <v>2163766.1210000003</v>
      </c>
      <c r="K44" s="102">
        <v>16661015.579</v>
      </c>
      <c r="L44" s="188"/>
      <c r="M44" s="188"/>
      <c r="N44" s="183"/>
      <c r="O44" s="183"/>
      <c r="P44" s="183"/>
      <c r="Q44" s="204"/>
      <c r="R44" s="204"/>
      <c r="S44" s="204"/>
      <c r="T44" s="204"/>
      <c r="U44" s="183"/>
      <c r="V44" s="183"/>
      <c r="W44" s="183"/>
      <c r="X44" s="183"/>
      <c r="Y44" s="183"/>
    </row>
    <row r="45" spans="1:25" s="3" customFormat="1" ht="52.5" customHeight="1" x14ac:dyDescent="0.5">
      <c r="A45" s="27" t="s">
        <v>53</v>
      </c>
      <c r="B45" s="257" t="s">
        <v>91</v>
      </c>
      <c r="C45" s="258"/>
      <c r="D45" s="28" t="s">
        <v>16</v>
      </c>
      <c r="E45" s="105">
        <v>922860.72</v>
      </c>
      <c r="F45" s="105"/>
      <c r="G45" s="105">
        <v>922860.72</v>
      </c>
      <c r="H45" s="105"/>
      <c r="I45" s="105"/>
      <c r="J45" s="105">
        <v>207151.16899999999</v>
      </c>
      <c r="K45" s="102">
        <v>715709.55099999998</v>
      </c>
      <c r="L45" s="188"/>
      <c r="M45" s="188"/>
      <c r="N45" s="183"/>
      <c r="O45" s="183"/>
      <c r="P45" s="183"/>
      <c r="Q45" s="204"/>
      <c r="R45" s="204"/>
      <c r="S45" s="204"/>
      <c r="T45" s="204"/>
      <c r="U45" s="183"/>
      <c r="V45" s="183"/>
      <c r="W45" s="183"/>
      <c r="X45" s="183"/>
      <c r="Y45" s="183"/>
    </row>
    <row r="46" spans="1:25" s="3" customFormat="1" ht="58.5" customHeight="1" x14ac:dyDescent="0.5">
      <c r="A46" s="27" t="s">
        <v>54</v>
      </c>
      <c r="B46" s="257" t="s">
        <v>100</v>
      </c>
      <c r="C46" s="258"/>
      <c r="D46" s="28" t="s">
        <v>16</v>
      </c>
      <c r="E46" s="105">
        <v>57941863.646000005</v>
      </c>
      <c r="F46" s="105"/>
      <c r="G46" s="105">
        <v>57941863.646000005</v>
      </c>
      <c r="H46" s="105"/>
      <c r="I46" s="105">
        <v>65546.100000000006</v>
      </c>
      <c r="J46" s="105">
        <v>19123430.890000001</v>
      </c>
      <c r="K46" s="102">
        <v>38752886.656000003</v>
      </c>
      <c r="L46" s="188"/>
      <c r="M46" s="188"/>
      <c r="N46" s="183"/>
      <c r="O46" s="183"/>
      <c r="P46" s="183"/>
      <c r="Q46" s="204"/>
      <c r="R46" s="204"/>
      <c r="S46" s="204"/>
      <c r="T46" s="204"/>
      <c r="U46" s="183"/>
      <c r="V46" s="183"/>
      <c r="W46" s="183"/>
      <c r="X46" s="183"/>
      <c r="Y46" s="183"/>
    </row>
    <row r="47" spans="1:25" s="3" customFormat="1" ht="57" customHeight="1" x14ac:dyDescent="0.5">
      <c r="A47" s="27" t="s">
        <v>55</v>
      </c>
      <c r="B47" s="257" t="s">
        <v>92</v>
      </c>
      <c r="C47" s="258"/>
      <c r="D47" s="28" t="s">
        <v>16</v>
      </c>
      <c r="E47" s="105">
        <v>9370555.375</v>
      </c>
      <c r="F47" s="105"/>
      <c r="G47" s="105">
        <v>9370555.375</v>
      </c>
      <c r="H47" s="105"/>
      <c r="I47" s="105"/>
      <c r="J47" s="105">
        <v>2105723.7629999998</v>
      </c>
      <c r="K47" s="102">
        <v>7264831.6119999997</v>
      </c>
      <c r="L47" s="188"/>
      <c r="M47" s="188"/>
      <c r="N47" s="183"/>
      <c r="O47" s="183"/>
      <c r="P47" s="183"/>
      <c r="Q47" s="204"/>
      <c r="R47" s="204"/>
      <c r="S47" s="204"/>
      <c r="T47" s="204"/>
      <c r="U47" s="183"/>
      <c r="V47" s="183"/>
      <c r="W47" s="183"/>
      <c r="X47" s="183"/>
      <c r="Y47" s="183"/>
    </row>
    <row r="48" spans="1:25" s="3" customFormat="1" ht="54.75" customHeight="1" x14ac:dyDescent="0.5">
      <c r="A48" s="27" t="s">
        <v>56</v>
      </c>
      <c r="B48" s="257" t="s">
        <v>148</v>
      </c>
      <c r="C48" s="258"/>
      <c r="D48" s="28" t="s">
        <v>16</v>
      </c>
      <c r="E48" s="105">
        <v>7534793.1770000011</v>
      </c>
      <c r="F48" s="105"/>
      <c r="G48" s="105">
        <v>7534793.1770000011</v>
      </c>
      <c r="H48" s="105"/>
      <c r="I48" s="105"/>
      <c r="J48" s="105">
        <v>299254.78000000003</v>
      </c>
      <c r="K48" s="102">
        <v>7235538.3970000008</v>
      </c>
      <c r="L48" s="188"/>
      <c r="M48" s="188"/>
      <c r="N48" s="183"/>
      <c r="O48" s="183"/>
      <c r="P48" s="183"/>
      <c r="Q48" s="204"/>
      <c r="R48" s="204"/>
      <c r="S48" s="204"/>
      <c r="T48" s="204"/>
      <c r="U48" s="183"/>
      <c r="V48" s="183"/>
      <c r="W48" s="183"/>
      <c r="X48" s="183"/>
      <c r="Y48" s="183"/>
    </row>
    <row r="49" spans="1:25" s="3" customFormat="1" ht="54.75" customHeight="1" x14ac:dyDescent="0.5">
      <c r="A49" s="27" t="s">
        <v>57</v>
      </c>
      <c r="B49" s="257" t="s">
        <v>130</v>
      </c>
      <c r="C49" s="258"/>
      <c r="D49" s="28" t="s">
        <v>16</v>
      </c>
      <c r="E49" s="105">
        <v>2548.3249999999998</v>
      </c>
      <c r="F49" s="105"/>
      <c r="G49" s="105">
        <v>2548.3249999999998</v>
      </c>
      <c r="H49" s="105"/>
      <c r="I49" s="105"/>
      <c r="J49" s="105"/>
      <c r="K49" s="205">
        <v>2548.3249999999998</v>
      </c>
      <c r="L49" s="188"/>
      <c r="M49" s="188"/>
      <c r="N49" s="183"/>
      <c r="O49" s="183"/>
      <c r="P49" s="183"/>
      <c r="Q49" s="204"/>
      <c r="R49" s="204"/>
      <c r="S49" s="204"/>
      <c r="T49" s="204"/>
      <c r="U49" s="183"/>
      <c r="V49" s="183"/>
      <c r="W49" s="183"/>
      <c r="X49" s="183"/>
      <c r="Y49" s="183"/>
    </row>
    <row r="50" spans="1:25" s="3" customFormat="1" ht="60.75" customHeight="1" x14ac:dyDescent="0.5">
      <c r="A50" s="27" t="s">
        <v>58</v>
      </c>
      <c r="B50" s="257" t="s">
        <v>95</v>
      </c>
      <c r="C50" s="258"/>
      <c r="D50" s="28" t="s">
        <v>16</v>
      </c>
      <c r="E50" s="105">
        <v>27252.431</v>
      </c>
      <c r="F50" s="105"/>
      <c r="G50" s="105">
        <v>27252.431</v>
      </c>
      <c r="H50" s="105"/>
      <c r="I50" s="105"/>
      <c r="J50" s="105"/>
      <c r="K50" s="102">
        <v>27252.431</v>
      </c>
      <c r="L50" s="188"/>
      <c r="M50" s="188"/>
      <c r="N50" s="183"/>
      <c r="O50" s="183"/>
      <c r="P50" s="183"/>
      <c r="Q50" s="204"/>
      <c r="R50" s="204"/>
      <c r="S50" s="204"/>
      <c r="T50" s="204"/>
      <c r="U50" s="183"/>
      <c r="V50" s="183"/>
      <c r="W50" s="183"/>
      <c r="X50" s="183"/>
      <c r="Y50" s="183"/>
    </row>
    <row r="51" spans="1:25" s="3" customFormat="1" ht="54.75" customHeight="1" x14ac:dyDescent="0.5">
      <c r="A51" s="27" t="s">
        <v>59</v>
      </c>
      <c r="B51" s="257" t="s">
        <v>94</v>
      </c>
      <c r="C51" s="258"/>
      <c r="D51" s="28" t="s">
        <v>16</v>
      </c>
      <c r="E51" s="105">
        <v>19834756.313999999</v>
      </c>
      <c r="F51" s="105"/>
      <c r="G51" s="105">
        <v>19834756.313999999</v>
      </c>
      <c r="H51" s="105"/>
      <c r="I51" s="105"/>
      <c r="J51" s="105">
        <v>4585373.227</v>
      </c>
      <c r="K51" s="102">
        <v>15249383.086999999</v>
      </c>
      <c r="L51" s="188"/>
      <c r="M51" s="188"/>
      <c r="N51" s="183"/>
      <c r="O51" s="183"/>
      <c r="P51" s="183"/>
      <c r="Q51" s="204"/>
      <c r="R51" s="204"/>
      <c r="S51" s="204"/>
      <c r="T51" s="204"/>
      <c r="U51" s="183"/>
      <c r="V51" s="183"/>
      <c r="W51" s="183"/>
      <c r="X51" s="183"/>
      <c r="Y51" s="183"/>
    </row>
    <row r="52" spans="1:25" s="3" customFormat="1" ht="65.25" customHeight="1" x14ac:dyDescent="0.5">
      <c r="A52" s="27" t="s">
        <v>93</v>
      </c>
      <c r="B52" s="257" t="s">
        <v>101</v>
      </c>
      <c r="C52" s="258"/>
      <c r="D52" s="28" t="s">
        <v>16</v>
      </c>
      <c r="E52" s="105">
        <v>520521.152</v>
      </c>
      <c r="F52" s="105"/>
      <c r="G52" s="105">
        <v>520521.152</v>
      </c>
      <c r="H52" s="105"/>
      <c r="I52" s="105"/>
      <c r="J52" s="105">
        <v>224181.38500000001</v>
      </c>
      <c r="K52" s="102">
        <v>296339.76699999999</v>
      </c>
      <c r="L52" s="188"/>
      <c r="M52" s="188"/>
      <c r="N52" s="183"/>
      <c r="O52" s="183"/>
      <c r="P52" s="183"/>
      <c r="Q52" s="204"/>
      <c r="R52" s="204"/>
      <c r="S52" s="204"/>
      <c r="T52" s="204"/>
      <c r="U52" s="183"/>
      <c r="V52" s="183"/>
      <c r="W52" s="183"/>
      <c r="X52" s="183"/>
      <c r="Y52" s="183"/>
    </row>
    <row r="53" spans="1:25" s="3" customFormat="1" ht="65.25" customHeight="1" x14ac:dyDescent="0.5">
      <c r="A53" s="27" t="s">
        <v>96</v>
      </c>
      <c r="B53" s="257" t="s">
        <v>123</v>
      </c>
      <c r="C53" s="258"/>
      <c r="D53" s="28" t="s">
        <v>16</v>
      </c>
      <c r="E53" s="105">
        <v>1760765.8759999999</v>
      </c>
      <c r="F53" s="105"/>
      <c r="G53" s="105">
        <v>1760765.8759999999</v>
      </c>
      <c r="H53" s="105">
        <v>1463034.385</v>
      </c>
      <c r="I53" s="105"/>
      <c r="J53" s="105">
        <v>183413.318</v>
      </c>
      <c r="K53" s="102">
        <v>114318.173</v>
      </c>
      <c r="L53" s="188"/>
      <c r="M53" s="188"/>
      <c r="N53" s="183"/>
      <c r="O53" s="183"/>
      <c r="P53" s="183"/>
      <c r="Q53" s="204"/>
      <c r="R53" s="204"/>
      <c r="S53" s="204"/>
      <c r="T53" s="204"/>
      <c r="U53" s="183"/>
      <c r="V53" s="183"/>
      <c r="W53" s="183"/>
      <c r="X53" s="183"/>
      <c r="Y53" s="183"/>
    </row>
    <row r="54" spans="1:25" s="3" customFormat="1" ht="65.25" customHeight="1" x14ac:dyDescent="0.5">
      <c r="A54" s="27" t="s">
        <v>108</v>
      </c>
      <c r="B54" s="257" t="s">
        <v>162</v>
      </c>
      <c r="C54" s="258"/>
      <c r="D54" s="28" t="s">
        <v>16</v>
      </c>
      <c r="E54" s="105">
        <v>247.66</v>
      </c>
      <c r="F54" s="105"/>
      <c r="G54" s="105">
        <v>247.66</v>
      </c>
      <c r="H54" s="105"/>
      <c r="I54" s="105"/>
      <c r="J54" s="105"/>
      <c r="K54" s="102">
        <v>247.66</v>
      </c>
      <c r="L54" s="188"/>
      <c r="M54" s="188"/>
      <c r="N54" s="183"/>
      <c r="O54" s="183"/>
      <c r="P54" s="183"/>
      <c r="Q54" s="204"/>
      <c r="R54" s="204"/>
      <c r="S54" s="204"/>
      <c r="T54" s="204"/>
      <c r="U54" s="183"/>
      <c r="V54" s="183"/>
      <c r="W54" s="183"/>
      <c r="X54" s="183"/>
      <c r="Y54" s="183"/>
    </row>
    <row r="55" spans="1:25" s="3" customFormat="1" ht="42.75" customHeight="1" x14ac:dyDescent="0.45">
      <c r="A55" s="27" t="s">
        <v>122</v>
      </c>
      <c r="B55" s="257" t="s">
        <v>60</v>
      </c>
      <c r="C55" s="258"/>
      <c r="D55" s="28" t="s">
        <v>16</v>
      </c>
      <c r="E55" s="105">
        <v>0</v>
      </c>
      <c r="F55" s="105"/>
      <c r="G55" s="105">
        <v>0</v>
      </c>
      <c r="H55" s="105"/>
      <c r="I55" s="105"/>
      <c r="J55" s="105"/>
      <c r="K55" s="102"/>
      <c r="L55" s="183"/>
      <c r="M55" s="191"/>
      <c r="N55" s="183"/>
      <c r="O55" s="183"/>
      <c r="P55" s="183"/>
      <c r="Q55" s="183"/>
      <c r="R55" s="183"/>
      <c r="S55" s="183"/>
      <c r="T55" s="183"/>
      <c r="U55" s="183"/>
      <c r="V55" s="183"/>
      <c r="W55" s="183"/>
      <c r="X55" s="183"/>
      <c r="Y55" s="183"/>
    </row>
    <row r="56" spans="1:25" s="3" customFormat="1" ht="57.75" customHeight="1" x14ac:dyDescent="0.2">
      <c r="A56" s="24" t="s">
        <v>61</v>
      </c>
      <c r="B56" s="255" t="s">
        <v>111</v>
      </c>
      <c r="C56" s="256"/>
      <c r="D56" s="25" t="s">
        <v>16</v>
      </c>
      <c r="E56" s="80">
        <v>21804.668000000001</v>
      </c>
      <c r="F56" s="79">
        <v>0</v>
      </c>
      <c r="G56" s="79">
        <v>21804.668000000001</v>
      </c>
      <c r="H56" s="79">
        <v>0</v>
      </c>
      <c r="I56" s="79">
        <v>0</v>
      </c>
      <c r="J56" s="79">
        <v>21804.668000000001</v>
      </c>
      <c r="K56" s="80">
        <v>0</v>
      </c>
      <c r="L56" s="186"/>
      <c r="M56" s="183"/>
      <c r="N56" s="183"/>
      <c r="O56" s="183"/>
      <c r="P56" s="183"/>
      <c r="Q56" s="183"/>
      <c r="R56" s="183"/>
      <c r="S56" s="183"/>
      <c r="T56" s="183"/>
      <c r="U56" s="183"/>
      <c r="V56" s="183"/>
      <c r="W56" s="183"/>
      <c r="X56" s="183"/>
      <c r="Y56" s="183"/>
    </row>
    <row r="57" spans="1:25" s="3" customFormat="1" ht="55.5" customHeight="1" x14ac:dyDescent="0.5">
      <c r="A57" s="27" t="s">
        <v>62</v>
      </c>
      <c r="B57" s="257" t="s">
        <v>167</v>
      </c>
      <c r="C57" s="258"/>
      <c r="D57" s="28" t="s">
        <v>16</v>
      </c>
      <c r="E57" s="105">
        <v>21804.668000000001</v>
      </c>
      <c r="F57" s="105"/>
      <c r="G57" s="105">
        <v>21804.668000000001</v>
      </c>
      <c r="H57" s="105"/>
      <c r="I57" s="105"/>
      <c r="J57" s="105">
        <v>21804.668000000001</v>
      </c>
      <c r="K57" s="102"/>
      <c r="L57" s="196"/>
      <c r="M57" s="181"/>
      <c r="N57" s="183"/>
      <c r="O57" s="183"/>
      <c r="P57" s="183"/>
      <c r="Q57" s="183"/>
      <c r="R57" s="183"/>
      <c r="S57" s="183"/>
      <c r="T57" s="183"/>
      <c r="U57" s="183"/>
      <c r="V57" s="183"/>
      <c r="W57" s="183"/>
      <c r="X57" s="183"/>
      <c r="Y57" s="183"/>
    </row>
    <row r="58" spans="1:25" s="3" customFormat="1" ht="46.5" customHeight="1" x14ac:dyDescent="0.5">
      <c r="A58" s="27" t="s">
        <v>63</v>
      </c>
      <c r="B58" s="257" t="s">
        <v>114</v>
      </c>
      <c r="C58" s="258"/>
      <c r="D58" s="28" t="s">
        <v>16</v>
      </c>
      <c r="E58" s="105">
        <v>0</v>
      </c>
      <c r="F58" s="105"/>
      <c r="G58" s="105">
        <v>0</v>
      </c>
      <c r="H58" s="105"/>
      <c r="I58" s="105"/>
      <c r="J58" s="105">
        <v>0</v>
      </c>
      <c r="K58" s="102"/>
      <c r="L58" s="196"/>
      <c r="M58" s="181"/>
      <c r="N58" s="183"/>
      <c r="O58" s="183"/>
      <c r="P58" s="183"/>
      <c r="Q58" s="183"/>
      <c r="R58" s="183"/>
      <c r="S58" s="183"/>
      <c r="T58" s="183"/>
      <c r="U58" s="183"/>
      <c r="V58" s="183"/>
      <c r="W58" s="183"/>
      <c r="X58" s="183"/>
      <c r="Y58" s="183"/>
    </row>
    <row r="59" spans="1:25" s="3" customFormat="1" ht="46.5" customHeight="1" x14ac:dyDescent="0.2">
      <c r="A59" s="27" t="s">
        <v>64</v>
      </c>
      <c r="B59" s="257" t="s">
        <v>112</v>
      </c>
      <c r="C59" s="258"/>
      <c r="D59" s="28" t="s">
        <v>16</v>
      </c>
      <c r="E59" s="105">
        <v>0</v>
      </c>
      <c r="F59" s="105"/>
      <c r="G59" s="105">
        <v>0</v>
      </c>
      <c r="H59" s="105"/>
      <c r="I59" s="105"/>
      <c r="J59" s="105"/>
      <c r="K59" s="102"/>
      <c r="L59" s="183"/>
      <c r="M59" s="183"/>
      <c r="N59" s="183"/>
      <c r="O59" s="183"/>
      <c r="P59" s="183"/>
      <c r="Q59" s="183"/>
      <c r="R59" s="183"/>
      <c r="S59" s="183"/>
      <c r="T59" s="183"/>
      <c r="U59" s="183"/>
      <c r="V59" s="183"/>
      <c r="W59" s="183"/>
      <c r="X59" s="183"/>
      <c r="Y59" s="183"/>
    </row>
    <row r="60" spans="1:25" s="3" customFormat="1" ht="40.5" customHeight="1" x14ac:dyDescent="0.2">
      <c r="A60" s="27" t="s">
        <v>65</v>
      </c>
      <c r="B60" s="257" t="s">
        <v>113</v>
      </c>
      <c r="C60" s="258"/>
      <c r="D60" s="28" t="s">
        <v>16</v>
      </c>
      <c r="E60" s="105">
        <v>0</v>
      </c>
      <c r="F60" s="105"/>
      <c r="G60" s="105">
        <v>0</v>
      </c>
      <c r="H60" s="105"/>
      <c r="I60" s="105"/>
      <c r="J60" s="105"/>
      <c r="K60" s="102"/>
      <c r="L60" s="183"/>
      <c r="M60" s="183"/>
      <c r="N60" s="183"/>
      <c r="O60" s="183"/>
      <c r="P60" s="183"/>
      <c r="Q60" s="183"/>
      <c r="R60" s="183"/>
      <c r="S60" s="183"/>
      <c r="T60" s="183"/>
      <c r="U60" s="183"/>
      <c r="V60" s="183"/>
      <c r="W60" s="183"/>
      <c r="X60" s="183"/>
      <c r="Y60" s="183"/>
    </row>
    <row r="61" spans="1:25" s="3" customFormat="1" ht="34.5" customHeight="1" x14ac:dyDescent="0.2">
      <c r="A61" s="27" t="s">
        <v>66</v>
      </c>
      <c r="B61" s="257" t="s">
        <v>60</v>
      </c>
      <c r="C61" s="258"/>
      <c r="D61" s="28" t="s">
        <v>16</v>
      </c>
      <c r="E61" s="105">
        <v>0</v>
      </c>
      <c r="F61" s="105"/>
      <c r="G61" s="105">
        <v>0</v>
      </c>
      <c r="H61" s="105"/>
      <c r="I61" s="105"/>
      <c r="J61" s="105"/>
      <c r="K61" s="102"/>
      <c r="L61" s="183"/>
      <c r="M61" s="183"/>
      <c r="N61" s="183"/>
      <c r="O61" s="183"/>
      <c r="P61" s="183"/>
      <c r="Q61" s="183"/>
      <c r="R61" s="183"/>
      <c r="S61" s="183"/>
      <c r="T61" s="183"/>
      <c r="U61" s="183"/>
      <c r="V61" s="183"/>
      <c r="W61" s="183"/>
      <c r="X61" s="183"/>
      <c r="Y61" s="183"/>
    </row>
    <row r="62" spans="1:25" s="3" customFormat="1" ht="36" customHeight="1" x14ac:dyDescent="0.2">
      <c r="A62" s="24" t="s">
        <v>67</v>
      </c>
      <c r="B62" s="255" t="s">
        <v>68</v>
      </c>
      <c r="C62" s="256"/>
      <c r="D62" s="25" t="s">
        <v>16</v>
      </c>
      <c r="E62" s="78">
        <v>0</v>
      </c>
      <c r="F62" s="78"/>
      <c r="G62" s="78">
        <v>0</v>
      </c>
      <c r="H62" s="78"/>
      <c r="I62" s="78"/>
      <c r="J62" s="105"/>
      <c r="K62" s="102"/>
      <c r="L62" s="183"/>
      <c r="M62" s="183"/>
      <c r="N62" s="183"/>
      <c r="O62" s="183"/>
      <c r="P62" s="183"/>
      <c r="Q62" s="183"/>
      <c r="R62" s="183"/>
      <c r="S62" s="183"/>
      <c r="T62" s="183"/>
      <c r="U62" s="183"/>
      <c r="V62" s="183"/>
      <c r="W62" s="183"/>
      <c r="X62" s="183"/>
      <c r="Y62" s="183"/>
    </row>
    <row r="63" spans="1:25" s="3" customFormat="1" ht="31.5" customHeight="1" x14ac:dyDescent="0.5">
      <c r="A63" s="24" t="s">
        <v>69</v>
      </c>
      <c r="B63" s="255" t="s">
        <v>136</v>
      </c>
      <c r="C63" s="256"/>
      <c r="D63" s="25" t="s">
        <v>16</v>
      </c>
      <c r="E63" s="78">
        <v>6360117.2179999994</v>
      </c>
      <c r="F63" s="78"/>
      <c r="G63" s="78">
        <v>6360117.2179999994</v>
      </c>
      <c r="H63" s="78"/>
      <c r="I63" s="78"/>
      <c r="J63" s="105">
        <v>5932499.8959999997</v>
      </c>
      <c r="K63" s="102">
        <v>427617.32199999999</v>
      </c>
      <c r="L63" s="196"/>
      <c r="M63" s="181"/>
      <c r="N63" s="183"/>
      <c r="O63" s="183"/>
      <c r="P63" s="183"/>
      <c r="Q63" s="183"/>
      <c r="R63" s="183"/>
      <c r="S63" s="183"/>
      <c r="T63" s="183"/>
      <c r="U63" s="183"/>
      <c r="V63" s="183"/>
      <c r="W63" s="183"/>
      <c r="X63" s="183"/>
      <c r="Y63" s="183"/>
    </row>
    <row r="64" spans="1:25" s="5" customFormat="1" ht="24.95" customHeight="1" x14ac:dyDescent="0.2">
      <c r="A64" s="24" t="s">
        <v>70</v>
      </c>
      <c r="B64" s="255" t="s">
        <v>110</v>
      </c>
      <c r="C64" s="256"/>
      <c r="D64" s="33" t="s">
        <v>16</v>
      </c>
      <c r="E64" s="78">
        <v>0</v>
      </c>
      <c r="F64" s="78"/>
      <c r="G64" s="78">
        <v>0</v>
      </c>
      <c r="H64" s="78"/>
      <c r="I64" s="78"/>
      <c r="J64" s="78"/>
      <c r="K64" s="93">
        <v>0</v>
      </c>
      <c r="L64" s="197"/>
      <c r="M64" s="197"/>
      <c r="N64" s="197"/>
      <c r="O64" s="197"/>
      <c r="P64" s="197"/>
      <c r="Q64" s="197"/>
      <c r="R64" s="197"/>
      <c r="S64" s="197"/>
      <c r="T64" s="197"/>
      <c r="U64" s="197"/>
      <c r="V64" s="197"/>
      <c r="W64" s="197"/>
      <c r="X64" s="197"/>
      <c r="Y64" s="197"/>
    </row>
    <row r="65" spans="1:25" s="5" customFormat="1" ht="32.25" customHeight="1" x14ac:dyDescent="0.45">
      <c r="A65" s="24" t="s">
        <v>71</v>
      </c>
      <c r="B65" s="255" t="s">
        <v>72</v>
      </c>
      <c r="C65" s="256"/>
      <c r="D65" s="25" t="s">
        <v>16</v>
      </c>
      <c r="E65" s="30">
        <v>8441738</v>
      </c>
      <c r="F65" s="33">
        <v>0</v>
      </c>
      <c r="G65" s="26">
        <v>8441738</v>
      </c>
      <c r="H65" s="26">
        <v>0</v>
      </c>
      <c r="I65" s="26">
        <v>0</v>
      </c>
      <c r="J65" s="26">
        <v>8441031</v>
      </c>
      <c r="K65" s="30">
        <v>707</v>
      </c>
      <c r="L65" s="198"/>
      <c r="M65" s="182"/>
      <c r="N65" s="197"/>
      <c r="O65" s="197"/>
      <c r="P65" s="197"/>
      <c r="Q65" s="197"/>
      <c r="R65" s="197"/>
      <c r="S65" s="197"/>
      <c r="T65" s="197"/>
      <c r="U65" s="197"/>
      <c r="V65" s="197"/>
      <c r="W65" s="197"/>
      <c r="X65" s="197"/>
      <c r="Y65" s="197"/>
    </row>
    <row r="66" spans="1:25" s="5" customFormat="1" ht="36.75" customHeight="1" x14ac:dyDescent="0.45">
      <c r="A66" s="27" t="s">
        <v>73</v>
      </c>
      <c r="B66" s="257" t="s">
        <v>99</v>
      </c>
      <c r="C66" s="258"/>
      <c r="D66" s="28" t="s">
        <v>16</v>
      </c>
      <c r="E66" s="104">
        <v>734826</v>
      </c>
      <c r="F66" s="104"/>
      <c r="G66" s="104">
        <v>734826</v>
      </c>
      <c r="H66" s="104"/>
      <c r="I66" s="106"/>
      <c r="J66" s="106">
        <v>734826</v>
      </c>
      <c r="K66" s="106"/>
      <c r="L66" s="158"/>
      <c r="M66" s="182"/>
      <c r="N66" s="197"/>
      <c r="O66" s="197"/>
      <c r="P66" s="197"/>
      <c r="Q66" s="197"/>
      <c r="R66" s="197"/>
      <c r="S66" s="197"/>
      <c r="T66" s="197"/>
      <c r="U66" s="197"/>
      <c r="V66" s="197"/>
      <c r="W66" s="197"/>
      <c r="X66" s="197"/>
      <c r="Y66" s="197"/>
    </row>
    <row r="67" spans="1:25" s="5" customFormat="1" ht="36.75" customHeight="1" x14ac:dyDescent="0.45">
      <c r="A67" s="27" t="s">
        <v>74</v>
      </c>
      <c r="B67" s="125" t="s">
        <v>158</v>
      </c>
      <c r="C67" s="111"/>
      <c r="D67" s="28" t="s">
        <v>16</v>
      </c>
      <c r="E67" s="104">
        <v>6944</v>
      </c>
      <c r="F67" s="104"/>
      <c r="G67" s="104">
        <v>6944</v>
      </c>
      <c r="H67" s="104"/>
      <c r="I67" s="106"/>
      <c r="J67" s="104">
        <v>6944</v>
      </c>
      <c r="K67" s="106"/>
      <c r="L67" s="198"/>
      <c r="M67" s="182"/>
      <c r="N67" s="197"/>
      <c r="O67" s="197"/>
      <c r="P67" s="197"/>
      <c r="Q67" s="197"/>
      <c r="R67" s="197"/>
      <c r="S67" s="197"/>
      <c r="T67" s="197"/>
      <c r="U67" s="197"/>
      <c r="V67" s="197"/>
      <c r="W67" s="197"/>
      <c r="X67" s="197"/>
      <c r="Y67" s="197"/>
    </row>
    <row r="68" spans="1:25" s="5" customFormat="1" ht="36.75" customHeight="1" x14ac:dyDescent="0.45">
      <c r="A68" s="27" t="s">
        <v>160</v>
      </c>
      <c r="B68" s="125" t="s">
        <v>166</v>
      </c>
      <c r="C68" s="111"/>
      <c r="D68" s="28" t="s">
        <v>16</v>
      </c>
      <c r="E68" s="104">
        <v>346415</v>
      </c>
      <c r="F68" s="104"/>
      <c r="G68" s="104">
        <v>346415</v>
      </c>
      <c r="H68" s="104"/>
      <c r="I68" s="106"/>
      <c r="J68" s="104">
        <v>346415</v>
      </c>
      <c r="K68" s="106"/>
      <c r="L68" s="198"/>
      <c r="M68" s="182"/>
      <c r="N68" s="197"/>
      <c r="O68" s="197"/>
      <c r="P68" s="197"/>
      <c r="Q68" s="197"/>
      <c r="R68" s="197"/>
      <c r="S68" s="197"/>
      <c r="T68" s="197"/>
      <c r="U68" s="197"/>
      <c r="V68" s="197"/>
      <c r="W68" s="197"/>
      <c r="X68" s="197"/>
      <c r="Y68" s="197"/>
    </row>
    <row r="69" spans="1:25" s="5" customFormat="1" ht="32.25" customHeight="1" x14ac:dyDescent="0.45">
      <c r="A69" s="27" t="s">
        <v>161</v>
      </c>
      <c r="B69" s="257" t="s">
        <v>97</v>
      </c>
      <c r="C69" s="258"/>
      <c r="D69" s="28" t="s">
        <v>16</v>
      </c>
      <c r="E69" s="104">
        <v>1445407</v>
      </c>
      <c r="F69" s="104"/>
      <c r="G69" s="104">
        <v>1445407</v>
      </c>
      <c r="H69" s="104"/>
      <c r="I69" s="106"/>
      <c r="J69" s="104">
        <v>1445407</v>
      </c>
      <c r="K69" s="106"/>
      <c r="L69" s="198"/>
      <c r="M69" s="182"/>
      <c r="N69" s="197"/>
      <c r="O69" s="197"/>
      <c r="P69" s="197"/>
      <c r="Q69" s="197"/>
      <c r="R69" s="197"/>
      <c r="S69" s="197"/>
      <c r="T69" s="197"/>
      <c r="U69" s="197"/>
      <c r="V69" s="197"/>
      <c r="W69" s="197"/>
      <c r="X69" s="197"/>
      <c r="Y69" s="197"/>
    </row>
    <row r="70" spans="1:25" s="3" customFormat="1" ht="32.25" customHeight="1" x14ac:dyDescent="0.45">
      <c r="A70" s="27" t="s">
        <v>75</v>
      </c>
      <c r="B70" s="257" t="s">
        <v>146</v>
      </c>
      <c r="C70" s="258"/>
      <c r="D70" s="28" t="s">
        <v>16</v>
      </c>
      <c r="E70" s="104">
        <v>93336</v>
      </c>
      <c r="F70" s="104"/>
      <c r="G70" s="104">
        <v>93336</v>
      </c>
      <c r="H70" s="104"/>
      <c r="I70" s="106"/>
      <c r="J70" s="104">
        <v>93336</v>
      </c>
      <c r="K70" s="106"/>
      <c r="L70" s="200"/>
      <c r="M70" s="182"/>
      <c r="N70" s="183"/>
      <c r="O70" s="183"/>
      <c r="P70" s="183"/>
      <c r="Q70" s="183"/>
      <c r="R70" s="183"/>
      <c r="S70" s="183"/>
      <c r="T70" s="183"/>
      <c r="U70" s="183"/>
      <c r="V70" s="183"/>
      <c r="W70" s="183"/>
      <c r="X70" s="183"/>
      <c r="Y70" s="183"/>
    </row>
    <row r="71" spans="1:25" s="3" customFormat="1" ht="32.25" customHeight="1" x14ac:dyDescent="0.45">
      <c r="A71" s="27" t="s">
        <v>126</v>
      </c>
      <c r="B71" s="281" t="s">
        <v>147</v>
      </c>
      <c r="C71" s="282"/>
      <c r="D71" s="28" t="s">
        <v>16</v>
      </c>
      <c r="E71" s="104">
        <v>707</v>
      </c>
      <c r="F71" s="104"/>
      <c r="G71" s="104">
        <v>707</v>
      </c>
      <c r="H71" s="104"/>
      <c r="I71" s="106"/>
      <c r="J71" s="104"/>
      <c r="K71" s="106">
        <v>707</v>
      </c>
      <c r="L71" s="200"/>
      <c r="M71" s="182"/>
      <c r="N71" s="183"/>
      <c r="O71" s="183"/>
      <c r="P71" s="183"/>
      <c r="Q71" s="183"/>
      <c r="R71" s="183"/>
      <c r="S71" s="183"/>
      <c r="T71" s="183"/>
      <c r="U71" s="183"/>
      <c r="V71" s="183"/>
      <c r="W71" s="183"/>
      <c r="X71" s="183"/>
      <c r="Y71" s="183"/>
    </row>
    <row r="72" spans="1:25" s="3" customFormat="1" ht="37.5" customHeight="1" x14ac:dyDescent="0.45">
      <c r="A72" s="27" t="s">
        <v>149</v>
      </c>
      <c r="B72" s="257" t="s">
        <v>98</v>
      </c>
      <c r="C72" s="258"/>
      <c r="D72" s="28" t="s">
        <v>16</v>
      </c>
      <c r="E72" s="104">
        <v>279658</v>
      </c>
      <c r="F72" s="104"/>
      <c r="G72" s="104">
        <v>279658</v>
      </c>
      <c r="H72" s="104"/>
      <c r="I72" s="106"/>
      <c r="J72" s="104">
        <v>279658</v>
      </c>
      <c r="K72" s="106"/>
      <c r="L72" s="200"/>
      <c r="M72" s="182"/>
      <c r="N72" s="183"/>
      <c r="O72" s="183"/>
      <c r="P72" s="183"/>
      <c r="Q72" s="183"/>
      <c r="R72" s="183"/>
      <c r="S72" s="183"/>
      <c r="T72" s="183"/>
      <c r="U72" s="183"/>
      <c r="V72" s="183"/>
      <c r="W72" s="183"/>
      <c r="X72" s="183"/>
      <c r="Y72" s="183"/>
    </row>
    <row r="73" spans="1:25" s="3" customFormat="1" ht="39" customHeight="1" x14ac:dyDescent="0.45">
      <c r="A73" s="27" t="s">
        <v>150</v>
      </c>
      <c r="B73" s="257" t="s">
        <v>178</v>
      </c>
      <c r="C73" s="258"/>
      <c r="D73" s="28" t="s">
        <v>16</v>
      </c>
      <c r="E73" s="104">
        <v>1558914</v>
      </c>
      <c r="F73" s="104"/>
      <c r="G73" s="104">
        <v>1558914</v>
      </c>
      <c r="H73" s="104"/>
      <c r="I73" s="106"/>
      <c r="J73" s="104">
        <v>1558914</v>
      </c>
      <c r="K73" s="106"/>
      <c r="L73" s="200"/>
      <c r="M73" s="182"/>
      <c r="N73" s="183"/>
      <c r="O73" s="183"/>
      <c r="P73" s="183"/>
      <c r="Q73" s="183"/>
      <c r="R73" s="183"/>
      <c r="S73" s="183"/>
      <c r="T73" s="183"/>
      <c r="U73" s="183"/>
      <c r="V73" s="183"/>
      <c r="W73" s="183"/>
      <c r="X73" s="183"/>
      <c r="Y73" s="183"/>
    </row>
    <row r="74" spans="1:25" s="3" customFormat="1" ht="39" customHeight="1" x14ac:dyDescent="0.45">
      <c r="A74" s="27" t="s">
        <v>153</v>
      </c>
      <c r="B74" s="125" t="s">
        <v>151</v>
      </c>
      <c r="C74" s="111"/>
      <c r="D74" s="28" t="s">
        <v>16</v>
      </c>
      <c r="E74" s="104">
        <v>1807985</v>
      </c>
      <c r="F74" s="104"/>
      <c r="G74" s="104">
        <v>1807985</v>
      </c>
      <c r="H74" s="104"/>
      <c r="I74" s="106"/>
      <c r="J74" s="104">
        <v>1807985</v>
      </c>
      <c r="K74" s="106"/>
      <c r="L74" s="200"/>
      <c r="M74" s="182"/>
      <c r="N74" s="183"/>
      <c r="O74" s="183"/>
      <c r="P74" s="183"/>
      <c r="Q74" s="183"/>
      <c r="R74" s="183"/>
      <c r="S74" s="183"/>
      <c r="T74" s="183"/>
      <c r="U74" s="183"/>
      <c r="V74" s="183"/>
      <c r="W74" s="183"/>
      <c r="X74" s="183"/>
      <c r="Y74" s="183"/>
    </row>
    <row r="75" spans="1:25" s="3" customFormat="1" ht="39" customHeight="1" x14ac:dyDescent="0.45">
      <c r="A75" s="27" t="s">
        <v>155</v>
      </c>
      <c r="B75" s="125" t="s">
        <v>193</v>
      </c>
      <c r="C75" s="111"/>
      <c r="D75" s="28" t="s">
        <v>16</v>
      </c>
      <c r="E75" s="104">
        <v>0</v>
      </c>
      <c r="F75" s="104"/>
      <c r="G75" s="104">
        <v>0</v>
      </c>
      <c r="H75" s="104">
        <v>0</v>
      </c>
      <c r="I75" s="106"/>
      <c r="J75" s="104"/>
      <c r="K75" s="106"/>
      <c r="L75" s="200"/>
      <c r="M75" s="182"/>
      <c r="N75" s="183"/>
      <c r="O75" s="183"/>
      <c r="P75" s="183"/>
      <c r="Q75" s="183"/>
      <c r="R75" s="183"/>
      <c r="S75" s="183"/>
      <c r="T75" s="183"/>
      <c r="U75" s="183"/>
      <c r="V75" s="183"/>
      <c r="W75" s="183"/>
      <c r="X75" s="183"/>
      <c r="Y75" s="183"/>
    </row>
    <row r="76" spans="1:25" s="3" customFormat="1" ht="39" customHeight="1" x14ac:dyDescent="0.45">
      <c r="A76" s="27" t="s">
        <v>156</v>
      </c>
      <c r="B76" s="257" t="s">
        <v>125</v>
      </c>
      <c r="C76" s="258"/>
      <c r="D76" s="28" t="s">
        <v>16</v>
      </c>
      <c r="E76" s="104">
        <v>258968</v>
      </c>
      <c r="F76" s="104"/>
      <c r="G76" s="104">
        <v>258968</v>
      </c>
      <c r="H76" s="104"/>
      <c r="I76" s="106"/>
      <c r="J76" s="104">
        <v>258968</v>
      </c>
      <c r="K76" s="106"/>
      <c r="L76" s="200"/>
      <c r="M76" s="182"/>
      <c r="N76" s="183"/>
      <c r="O76" s="183"/>
      <c r="P76" s="183"/>
      <c r="Q76" s="183"/>
      <c r="R76" s="183"/>
      <c r="S76" s="183"/>
      <c r="T76" s="183"/>
      <c r="U76" s="183"/>
      <c r="V76" s="183"/>
      <c r="W76" s="183"/>
      <c r="X76" s="183"/>
      <c r="Y76" s="183"/>
    </row>
    <row r="77" spans="1:25" s="58" customFormat="1" ht="39" customHeight="1" x14ac:dyDescent="0.45">
      <c r="A77" s="94" t="s">
        <v>157</v>
      </c>
      <c r="B77" s="247" t="s">
        <v>180</v>
      </c>
      <c r="C77" s="248"/>
      <c r="D77" s="95" t="s">
        <v>16</v>
      </c>
      <c r="E77" s="104">
        <v>642600</v>
      </c>
      <c r="F77" s="104"/>
      <c r="G77" s="104">
        <v>642600</v>
      </c>
      <c r="H77" s="104"/>
      <c r="I77" s="106"/>
      <c r="J77" s="104">
        <v>642600</v>
      </c>
      <c r="K77" s="106"/>
      <c r="L77" s="200"/>
      <c r="M77" s="182"/>
      <c r="N77" s="183"/>
      <c r="O77" s="183"/>
      <c r="P77" s="183"/>
      <c r="Q77" s="183"/>
      <c r="R77" s="183"/>
      <c r="S77" s="183"/>
      <c r="T77" s="183"/>
      <c r="U77" s="183"/>
      <c r="V77" s="183"/>
      <c r="W77" s="183"/>
      <c r="X77" s="183"/>
      <c r="Y77" s="183"/>
    </row>
    <row r="78" spans="1:25" s="3" customFormat="1" ht="39" customHeight="1" x14ac:dyDescent="0.45">
      <c r="A78" s="27" t="s">
        <v>200</v>
      </c>
      <c r="B78" s="125" t="s">
        <v>181</v>
      </c>
      <c r="C78" s="111"/>
      <c r="D78" s="28" t="s">
        <v>16</v>
      </c>
      <c r="E78" s="104">
        <v>187396</v>
      </c>
      <c r="F78" s="104"/>
      <c r="G78" s="104">
        <v>187396</v>
      </c>
      <c r="H78" s="104"/>
      <c r="I78" s="106"/>
      <c r="J78" s="104">
        <v>187396</v>
      </c>
      <c r="K78" s="106"/>
      <c r="L78" s="200"/>
      <c r="M78" s="182"/>
      <c r="N78" s="183"/>
      <c r="O78" s="183"/>
      <c r="P78" s="183"/>
      <c r="Q78" s="183"/>
      <c r="R78" s="183"/>
      <c r="S78" s="183"/>
      <c r="T78" s="183"/>
      <c r="U78" s="183"/>
      <c r="V78" s="183"/>
      <c r="W78" s="183"/>
      <c r="X78" s="183"/>
      <c r="Y78" s="183"/>
    </row>
    <row r="79" spans="1:25" s="3" customFormat="1" ht="39" customHeight="1" x14ac:dyDescent="0.45">
      <c r="A79" s="27" t="s">
        <v>194</v>
      </c>
      <c r="B79" s="125" t="s">
        <v>159</v>
      </c>
      <c r="C79" s="111"/>
      <c r="D79" s="28" t="s">
        <v>16</v>
      </c>
      <c r="E79" s="104">
        <v>73022</v>
      </c>
      <c r="F79" s="104"/>
      <c r="G79" s="104">
        <v>73022</v>
      </c>
      <c r="H79" s="104"/>
      <c r="I79" s="106"/>
      <c r="J79" s="104">
        <v>73022</v>
      </c>
      <c r="K79" s="106"/>
      <c r="L79" s="200"/>
      <c r="M79" s="182"/>
      <c r="N79" s="183"/>
      <c r="O79" s="183"/>
      <c r="P79" s="183"/>
      <c r="Q79" s="183"/>
      <c r="R79" s="183"/>
      <c r="S79" s="183"/>
      <c r="T79" s="183"/>
      <c r="U79" s="183"/>
      <c r="V79" s="183"/>
      <c r="W79" s="183"/>
      <c r="X79" s="183"/>
      <c r="Y79" s="183"/>
    </row>
    <row r="80" spans="1:25" s="3" customFormat="1" ht="36.75" customHeight="1" x14ac:dyDescent="0.45">
      <c r="A80" s="27" t="s">
        <v>201</v>
      </c>
      <c r="B80" s="257" t="s">
        <v>152</v>
      </c>
      <c r="C80" s="258" t="s">
        <v>152</v>
      </c>
      <c r="D80" s="28" t="s">
        <v>16</v>
      </c>
      <c r="E80" s="104">
        <v>1005560</v>
      </c>
      <c r="F80" s="104"/>
      <c r="G80" s="104">
        <v>1005560</v>
      </c>
      <c r="H80" s="104"/>
      <c r="I80" s="106"/>
      <c r="J80" s="104">
        <v>1005560</v>
      </c>
      <c r="K80" s="106"/>
      <c r="L80" s="200"/>
      <c r="M80" s="182"/>
      <c r="N80" s="183"/>
      <c r="O80" s="183"/>
      <c r="P80" s="183"/>
      <c r="Q80" s="183"/>
      <c r="R80" s="183"/>
      <c r="S80" s="183"/>
      <c r="T80" s="183"/>
      <c r="U80" s="183"/>
      <c r="V80" s="183"/>
      <c r="W80" s="183"/>
      <c r="X80" s="183"/>
      <c r="Y80" s="183"/>
    </row>
    <row r="81" spans="1:175" s="3" customFormat="1" ht="61.5" customHeight="1" x14ac:dyDescent="0.5">
      <c r="A81" s="24" t="s">
        <v>76</v>
      </c>
      <c r="B81" s="255" t="s">
        <v>116</v>
      </c>
      <c r="C81" s="256"/>
      <c r="D81" s="25" t="s">
        <v>16</v>
      </c>
      <c r="E81" s="36">
        <v>619105</v>
      </c>
      <c r="F81" s="113"/>
      <c r="G81" s="36">
        <v>619105</v>
      </c>
      <c r="H81" s="76"/>
      <c r="I81" s="91"/>
      <c r="J81" s="76">
        <v>619105</v>
      </c>
      <c r="K81" s="106"/>
      <c r="L81" s="196"/>
      <c r="M81" s="182"/>
      <c r="N81" s="183"/>
      <c r="O81" s="183"/>
      <c r="P81" s="183"/>
      <c r="Q81" s="183"/>
      <c r="R81" s="183"/>
      <c r="S81" s="183"/>
      <c r="T81" s="183"/>
      <c r="U81" s="183"/>
      <c r="V81" s="183"/>
      <c r="W81" s="183"/>
      <c r="X81" s="183"/>
      <c r="Y81" s="183"/>
    </row>
    <row r="82" spans="1:175" s="3" customFormat="1" ht="36.75" customHeight="1" x14ac:dyDescent="0.5">
      <c r="A82" s="24" t="s">
        <v>129</v>
      </c>
      <c r="B82" s="68" t="s">
        <v>172</v>
      </c>
      <c r="C82" s="110"/>
      <c r="D82" s="25" t="s">
        <v>16</v>
      </c>
      <c r="E82" s="36">
        <v>619105</v>
      </c>
      <c r="F82" s="113"/>
      <c r="G82" s="36">
        <v>619105</v>
      </c>
      <c r="H82" s="76"/>
      <c r="I82" s="91"/>
      <c r="J82" s="104">
        <v>619105</v>
      </c>
      <c r="K82" s="106"/>
      <c r="L82" s="196"/>
      <c r="M82" s="182"/>
      <c r="N82" s="183"/>
      <c r="O82" s="183"/>
      <c r="P82" s="183"/>
      <c r="Q82" s="183"/>
      <c r="R82" s="183"/>
      <c r="S82" s="183"/>
      <c r="T82" s="183"/>
      <c r="U82" s="183"/>
      <c r="V82" s="183"/>
      <c r="W82" s="183"/>
      <c r="X82" s="183"/>
      <c r="Y82" s="183"/>
    </row>
    <row r="83" spans="1:175" s="3" customFormat="1" ht="60" customHeight="1" x14ac:dyDescent="0.5">
      <c r="A83" s="25" t="s">
        <v>77</v>
      </c>
      <c r="B83" s="271" t="s">
        <v>145</v>
      </c>
      <c r="C83" s="272"/>
      <c r="D83" s="25" t="s">
        <v>16</v>
      </c>
      <c r="E83" s="78">
        <v>443918.45200000005</v>
      </c>
      <c r="F83" s="92"/>
      <c r="G83" s="78">
        <v>443918.45200000005</v>
      </c>
      <c r="H83" s="78"/>
      <c r="I83" s="92"/>
      <c r="J83" s="105">
        <v>163788.91199999998</v>
      </c>
      <c r="K83" s="102">
        <v>280129.54000000004</v>
      </c>
      <c r="L83" s="196"/>
      <c r="M83" s="182"/>
      <c r="N83" s="183"/>
      <c r="O83" s="183"/>
      <c r="P83" s="183"/>
      <c r="Q83" s="183"/>
      <c r="R83" s="183"/>
      <c r="S83" s="183"/>
      <c r="T83" s="183"/>
      <c r="U83" s="183"/>
      <c r="V83" s="183"/>
      <c r="W83" s="183"/>
      <c r="X83" s="183"/>
      <c r="Y83" s="183"/>
    </row>
    <row r="84" spans="1:175" s="3" customFormat="1" ht="34.5" customHeight="1" x14ac:dyDescent="0.5">
      <c r="A84" s="24" t="s">
        <v>104</v>
      </c>
      <c r="B84" s="37" t="s">
        <v>197</v>
      </c>
      <c r="C84" s="115"/>
      <c r="D84" s="25" t="s">
        <v>16</v>
      </c>
      <c r="E84" s="78">
        <v>118996.736</v>
      </c>
      <c r="F84" s="92"/>
      <c r="G84" s="78">
        <v>118996.736</v>
      </c>
      <c r="H84" s="78"/>
      <c r="I84" s="93"/>
      <c r="J84" s="105">
        <v>118996.736</v>
      </c>
      <c r="K84" s="102">
        <v>0</v>
      </c>
      <c r="L84" s="196"/>
      <c r="M84" s="182"/>
      <c r="N84" s="183"/>
      <c r="O84" s="183"/>
      <c r="P84" s="183"/>
      <c r="Q84" s="183"/>
      <c r="R84" s="183"/>
      <c r="S84" s="183"/>
      <c r="T84" s="183"/>
      <c r="U84" s="183"/>
      <c r="V84" s="183"/>
      <c r="W84" s="183"/>
      <c r="X84" s="183"/>
      <c r="Y84" s="183"/>
    </row>
    <row r="85" spans="1:175" s="3" customFormat="1" ht="32.25" customHeight="1" x14ac:dyDescent="0.45">
      <c r="A85" s="24" t="s">
        <v>119</v>
      </c>
      <c r="B85" s="68" t="s">
        <v>121</v>
      </c>
      <c r="C85" s="115"/>
      <c r="D85" s="25" t="s">
        <v>16</v>
      </c>
      <c r="E85" s="78">
        <v>14708.736000000001</v>
      </c>
      <c r="F85" s="92"/>
      <c r="G85" s="78">
        <v>14708.736000000001</v>
      </c>
      <c r="H85" s="78"/>
      <c r="I85" s="92"/>
      <c r="J85" s="105">
        <v>0</v>
      </c>
      <c r="K85" s="102">
        <v>14708.736000000001</v>
      </c>
      <c r="L85" s="182"/>
      <c r="M85" s="182"/>
      <c r="N85" s="183"/>
      <c r="O85" s="183"/>
      <c r="P85" s="183"/>
      <c r="Q85" s="183"/>
      <c r="R85" s="183"/>
      <c r="S85" s="183"/>
      <c r="T85" s="183"/>
      <c r="U85" s="183"/>
      <c r="V85" s="183"/>
      <c r="W85" s="183"/>
      <c r="X85" s="183"/>
      <c r="Y85" s="183"/>
    </row>
    <row r="86" spans="1:175" s="3" customFormat="1" ht="35.25" customHeight="1" x14ac:dyDescent="0.45">
      <c r="A86" s="24" t="s">
        <v>120</v>
      </c>
      <c r="B86" s="68" t="s">
        <v>164</v>
      </c>
      <c r="C86" s="115"/>
      <c r="D86" s="25" t="s">
        <v>16</v>
      </c>
      <c r="E86" s="78">
        <v>7526.8879999999999</v>
      </c>
      <c r="F86" s="92"/>
      <c r="G86" s="78">
        <v>7526.8879999999999</v>
      </c>
      <c r="H86" s="78"/>
      <c r="I86" s="92"/>
      <c r="J86" s="105">
        <v>2038.6469999999999</v>
      </c>
      <c r="K86" s="102">
        <v>5488.241</v>
      </c>
      <c r="L86" s="182"/>
      <c r="M86" s="182"/>
      <c r="N86" s="183"/>
      <c r="O86" s="183"/>
      <c r="P86" s="183"/>
      <c r="Q86" s="183"/>
      <c r="R86" s="183"/>
      <c r="S86" s="183"/>
      <c r="T86" s="183"/>
      <c r="U86" s="183"/>
      <c r="V86" s="183"/>
      <c r="W86" s="183"/>
      <c r="X86" s="183"/>
      <c r="Y86" s="183"/>
    </row>
    <row r="87" spans="1:175" s="3" customFormat="1" ht="35.25" customHeight="1" x14ac:dyDescent="0.45">
      <c r="A87" s="24" t="s">
        <v>131</v>
      </c>
      <c r="B87" s="37" t="s">
        <v>168</v>
      </c>
      <c r="C87" s="115"/>
      <c r="D87" s="25" t="s">
        <v>16</v>
      </c>
      <c r="E87" s="78">
        <v>14933</v>
      </c>
      <c r="F87" s="92"/>
      <c r="G87" s="78">
        <v>14933</v>
      </c>
      <c r="H87" s="78"/>
      <c r="I87" s="92"/>
      <c r="J87" s="105">
        <v>14933</v>
      </c>
      <c r="K87" s="102">
        <v>0</v>
      </c>
      <c r="L87" s="182"/>
      <c r="M87" s="182"/>
      <c r="N87" s="183"/>
      <c r="O87" s="183"/>
      <c r="P87" s="183"/>
      <c r="Q87" s="183"/>
      <c r="R87" s="183"/>
      <c r="S87" s="183"/>
      <c r="T87" s="183"/>
      <c r="U87" s="183"/>
      <c r="V87" s="183"/>
      <c r="W87" s="183"/>
      <c r="X87" s="183"/>
      <c r="Y87" s="183"/>
    </row>
    <row r="88" spans="1:175" s="3" customFormat="1" ht="35.25" customHeight="1" x14ac:dyDescent="0.45">
      <c r="A88" s="24" t="s">
        <v>177</v>
      </c>
      <c r="B88" s="37" t="s">
        <v>169</v>
      </c>
      <c r="C88" s="115"/>
      <c r="D88" s="25" t="s">
        <v>16</v>
      </c>
      <c r="E88" s="78">
        <v>21480.42</v>
      </c>
      <c r="F88" s="92"/>
      <c r="G88" s="78">
        <v>21480.42</v>
      </c>
      <c r="H88" s="78"/>
      <c r="I88" s="92"/>
      <c r="J88" s="105">
        <v>21480.42</v>
      </c>
      <c r="K88" s="102">
        <v>0</v>
      </c>
      <c r="L88" s="182"/>
      <c r="M88" s="182"/>
      <c r="N88" s="183"/>
      <c r="O88" s="183"/>
      <c r="P88" s="183"/>
      <c r="Q88" s="183"/>
      <c r="R88" s="183"/>
      <c r="S88" s="183"/>
      <c r="T88" s="183"/>
      <c r="U88" s="183"/>
      <c r="V88" s="183"/>
      <c r="W88" s="183"/>
      <c r="X88" s="183"/>
      <c r="Y88" s="183"/>
    </row>
    <row r="89" spans="1:175" s="3" customFormat="1" ht="34.5" customHeight="1" x14ac:dyDescent="0.45">
      <c r="A89" s="24" t="s">
        <v>133</v>
      </c>
      <c r="B89" s="37" t="s">
        <v>137</v>
      </c>
      <c r="C89" s="115"/>
      <c r="D89" s="25" t="s">
        <v>16</v>
      </c>
      <c r="E89" s="78">
        <v>266272.67200000002</v>
      </c>
      <c r="F89" s="92"/>
      <c r="G89" s="78">
        <v>266272.67200000002</v>
      </c>
      <c r="H89" s="78"/>
      <c r="I89" s="93"/>
      <c r="J89" s="105">
        <v>6340.1090000000004</v>
      </c>
      <c r="K89" s="102">
        <v>259932.56300000002</v>
      </c>
      <c r="L89" s="182"/>
      <c r="M89" s="182"/>
      <c r="N89" s="183"/>
      <c r="O89" s="183"/>
      <c r="P89" s="183"/>
      <c r="Q89" s="183"/>
      <c r="R89" s="183"/>
      <c r="S89" s="183"/>
      <c r="T89" s="183"/>
      <c r="U89" s="183"/>
      <c r="V89" s="183"/>
      <c r="W89" s="183"/>
      <c r="X89" s="183"/>
      <c r="Y89" s="183"/>
    </row>
    <row r="90" spans="1:175" s="5" customFormat="1" ht="48" customHeight="1" x14ac:dyDescent="0.45">
      <c r="A90" s="21" t="s">
        <v>78</v>
      </c>
      <c r="B90" s="245" t="s">
        <v>79</v>
      </c>
      <c r="C90" s="39" t="s">
        <v>80</v>
      </c>
      <c r="D90" s="22" t="s">
        <v>16</v>
      </c>
      <c r="E90" s="31">
        <v>1477966.2859999985</v>
      </c>
      <c r="F90" s="31">
        <v>0</v>
      </c>
      <c r="G90" s="31">
        <v>1477966</v>
      </c>
      <c r="H90" s="40"/>
      <c r="I90" s="40"/>
      <c r="J90" s="40"/>
      <c r="K90" s="40"/>
      <c r="L90" s="182"/>
      <c r="M90" s="182"/>
      <c r="N90" s="197"/>
      <c r="O90" s="197"/>
      <c r="P90" s="197"/>
      <c r="Q90" s="197"/>
      <c r="R90" s="197"/>
      <c r="S90" s="197"/>
      <c r="T90" s="197"/>
      <c r="U90" s="197"/>
      <c r="V90" s="197"/>
      <c r="W90" s="197"/>
      <c r="X90" s="197"/>
      <c r="Y90" s="197"/>
    </row>
    <row r="91" spans="1:175" s="6" customFormat="1" ht="42" customHeight="1" x14ac:dyDescent="0.45">
      <c r="A91" s="21" t="s">
        <v>81</v>
      </c>
      <c r="B91" s="246"/>
      <c r="C91" s="39" t="s">
        <v>82</v>
      </c>
      <c r="D91" s="22" t="s">
        <v>3</v>
      </c>
      <c r="E91" s="41">
        <v>1.1020914339771462</v>
      </c>
      <c r="F91" s="41"/>
      <c r="G91" s="41">
        <v>1.1020912207123705</v>
      </c>
      <c r="H91" s="21"/>
      <c r="I91" s="21"/>
      <c r="J91" s="21"/>
      <c r="K91" s="21"/>
      <c r="L91" s="182"/>
      <c r="M91" s="176"/>
      <c r="N91" s="177"/>
      <c r="O91" s="177"/>
      <c r="P91" s="285"/>
      <c r="Q91" s="286"/>
      <c r="R91" s="285"/>
      <c r="S91" s="286"/>
      <c r="T91" s="285"/>
      <c r="U91" s="286"/>
      <c r="V91" s="285"/>
      <c r="W91" s="286"/>
      <c r="X91" s="285"/>
      <c r="Y91" s="286"/>
      <c r="Z91" s="223"/>
      <c r="AA91" s="224"/>
      <c r="AB91" s="223"/>
      <c r="AC91" s="224"/>
      <c r="AD91" s="223"/>
      <c r="AE91" s="224"/>
      <c r="AF91" s="223"/>
      <c r="AG91" s="224"/>
      <c r="AH91" s="223"/>
      <c r="AI91" s="224"/>
      <c r="AJ91" s="223"/>
      <c r="AK91" s="224"/>
      <c r="AL91" s="223"/>
      <c r="AM91" s="224"/>
      <c r="AN91" s="223"/>
      <c r="AO91" s="224"/>
      <c r="AP91" s="223"/>
      <c r="AQ91" s="224"/>
      <c r="AR91" s="223"/>
      <c r="AS91" s="224"/>
      <c r="AT91" s="223"/>
      <c r="AU91" s="224"/>
      <c r="AV91" s="223"/>
      <c r="AW91" s="224"/>
      <c r="AX91" s="223"/>
      <c r="AY91" s="224"/>
      <c r="AZ91" s="223"/>
      <c r="BA91" s="224"/>
      <c r="BB91" s="223"/>
      <c r="BC91" s="224"/>
      <c r="BD91" s="223"/>
      <c r="BE91" s="224"/>
      <c r="BF91" s="223"/>
      <c r="BG91" s="224"/>
      <c r="BH91" s="223"/>
      <c r="BI91" s="224"/>
      <c r="BJ91" s="223"/>
      <c r="BK91" s="224"/>
      <c r="BL91" s="223"/>
      <c r="BM91" s="224"/>
      <c r="BN91" s="223"/>
      <c r="BO91" s="224"/>
      <c r="BP91" s="223"/>
      <c r="BQ91" s="224"/>
      <c r="BR91" s="223"/>
      <c r="BS91" s="224"/>
      <c r="BT91" s="223"/>
      <c r="BU91" s="224"/>
      <c r="BV91" s="223"/>
      <c r="BW91" s="224"/>
      <c r="BX91" s="223"/>
      <c r="BY91" s="224"/>
      <c r="BZ91" s="223"/>
      <c r="CA91" s="224"/>
      <c r="CB91" s="223"/>
      <c r="CC91" s="224"/>
      <c r="CD91" s="223"/>
      <c r="CE91" s="224"/>
      <c r="CF91" s="223"/>
      <c r="CG91" s="224"/>
      <c r="CH91" s="223"/>
      <c r="CI91" s="224"/>
      <c r="CJ91" s="223"/>
      <c r="CK91" s="224"/>
      <c r="CL91" s="223"/>
      <c r="CM91" s="224"/>
      <c r="CN91" s="223"/>
      <c r="CO91" s="224"/>
      <c r="CP91" s="223"/>
      <c r="CQ91" s="224"/>
      <c r="CR91" s="223"/>
      <c r="CS91" s="224"/>
      <c r="CT91" s="223"/>
      <c r="CU91" s="224"/>
      <c r="CV91" s="223"/>
      <c r="CW91" s="224"/>
      <c r="CX91" s="223"/>
      <c r="CY91" s="224"/>
      <c r="CZ91" s="223"/>
      <c r="DA91" s="224"/>
      <c r="DB91" s="223"/>
      <c r="DC91" s="224"/>
      <c r="DD91" s="223"/>
      <c r="DE91" s="224"/>
      <c r="DF91" s="223"/>
      <c r="DG91" s="224"/>
      <c r="DH91" s="223"/>
      <c r="DI91" s="224"/>
      <c r="DJ91" s="223"/>
      <c r="DK91" s="224"/>
      <c r="DL91" s="223"/>
      <c r="DM91" s="224"/>
      <c r="DN91" s="223"/>
      <c r="DO91" s="224"/>
      <c r="DP91" s="223"/>
      <c r="DQ91" s="224"/>
      <c r="DR91" s="223"/>
      <c r="DS91" s="224"/>
      <c r="DT91" s="223"/>
      <c r="DU91" s="224"/>
      <c r="DV91" s="223"/>
      <c r="DW91" s="224"/>
      <c r="DX91" s="223"/>
      <c r="DY91" s="224"/>
      <c r="DZ91" s="223"/>
      <c r="EA91" s="224"/>
      <c r="EB91" s="223"/>
      <c r="EC91" s="224"/>
      <c r="ED91" s="223"/>
      <c r="EE91" s="224"/>
      <c r="EF91" s="223"/>
      <c r="EG91" s="224"/>
      <c r="EH91" s="223"/>
      <c r="EI91" s="224"/>
      <c r="EJ91" s="223"/>
      <c r="EK91" s="224"/>
      <c r="EL91" s="223"/>
      <c r="EM91" s="224"/>
      <c r="EN91" s="223"/>
      <c r="EO91" s="224"/>
      <c r="EP91" s="223"/>
      <c r="EQ91" s="224"/>
      <c r="ER91" s="223"/>
      <c r="ES91" s="224"/>
      <c r="ET91" s="223"/>
      <c r="EU91" s="224"/>
      <c r="EV91" s="223"/>
      <c r="EW91" s="224"/>
      <c r="EX91" s="223"/>
      <c r="EY91" s="224"/>
      <c r="EZ91" s="223"/>
      <c r="FA91" s="224"/>
      <c r="FB91" s="223"/>
      <c r="FC91" s="224"/>
      <c r="FD91" s="223"/>
      <c r="FE91" s="224"/>
      <c r="FF91" s="223"/>
      <c r="FG91" s="224"/>
      <c r="FH91" s="223"/>
      <c r="FI91" s="224"/>
      <c r="FJ91" s="223"/>
      <c r="FK91" s="224"/>
      <c r="FL91" s="223"/>
      <c r="FM91" s="224"/>
      <c r="FN91" s="223"/>
      <c r="FO91" s="224"/>
      <c r="FP91" s="223"/>
      <c r="FQ91" s="224"/>
      <c r="FR91" s="223"/>
      <c r="FS91" s="224"/>
    </row>
    <row r="92" spans="1:175" s="3" customFormat="1" ht="56.25" customHeight="1" x14ac:dyDescent="0.45">
      <c r="A92" s="21" t="s">
        <v>183</v>
      </c>
      <c r="B92" s="245" t="s">
        <v>184</v>
      </c>
      <c r="C92" s="39" t="s">
        <v>80</v>
      </c>
      <c r="D92" s="22" t="s">
        <v>16</v>
      </c>
      <c r="E92" s="31">
        <v>1477966</v>
      </c>
      <c r="F92" s="31">
        <v>0</v>
      </c>
      <c r="G92" s="31">
        <v>1477966</v>
      </c>
      <c r="H92" s="21"/>
      <c r="I92" s="21"/>
      <c r="J92" s="21"/>
      <c r="K92" s="21"/>
      <c r="L92" s="182"/>
      <c r="M92" s="182"/>
      <c r="N92" s="183"/>
      <c r="O92" s="183"/>
      <c r="P92" s="183"/>
      <c r="Q92" s="183"/>
      <c r="R92" s="183"/>
      <c r="S92" s="183"/>
      <c r="T92" s="183"/>
      <c r="U92" s="183"/>
      <c r="V92" s="183"/>
      <c r="W92" s="183"/>
      <c r="X92" s="183"/>
      <c r="Y92" s="183"/>
    </row>
    <row r="93" spans="1:175" s="5" customFormat="1" ht="44.25" customHeight="1" x14ac:dyDescent="0.2">
      <c r="A93" s="21" t="s">
        <v>185</v>
      </c>
      <c r="B93" s="246"/>
      <c r="C93" s="39" t="s">
        <v>82</v>
      </c>
      <c r="D93" s="22" t="s">
        <v>3</v>
      </c>
      <c r="E93" s="41">
        <v>1.1020912207123705</v>
      </c>
      <c r="F93" s="41"/>
      <c r="G93" s="41">
        <v>1.1020912207123705</v>
      </c>
      <c r="H93" s="21"/>
      <c r="I93" s="21"/>
      <c r="J93" s="21"/>
      <c r="K93" s="21"/>
      <c r="L93" s="197"/>
      <c r="M93" s="197"/>
      <c r="N93" s="197"/>
      <c r="O93" s="197"/>
      <c r="P93" s="197"/>
      <c r="Q93" s="197"/>
      <c r="R93" s="197"/>
      <c r="S93" s="197"/>
      <c r="T93" s="197"/>
      <c r="U93" s="197"/>
      <c r="V93" s="197"/>
      <c r="W93" s="197"/>
      <c r="X93" s="197"/>
      <c r="Y93" s="197"/>
    </row>
    <row r="94" spans="1:175" s="5" customFormat="1" ht="44.25" customHeight="1" x14ac:dyDescent="0.2">
      <c r="A94" s="24" t="s">
        <v>186</v>
      </c>
      <c r="B94" s="273" t="s">
        <v>83</v>
      </c>
      <c r="C94" s="274"/>
      <c r="D94" s="25" t="s">
        <v>16</v>
      </c>
      <c r="E94" s="93">
        <v>131564606.26199999</v>
      </c>
      <c r="F94" s="93"/>
      <c r="G94" s="93">
        <v>131564606.26199999</v>
      </c>
      <c r="H94" s="150"/>
      <c r="I94" s="150"/>
      <c r="J94" s="91"/>
      <c r="K94" s="91"/>
      <c r="L94" s="197"/>
      <c r="M94" s="197"/>
      <c r="N94" s="197"/>
      <c r="O94" s="197"/>
      <c r="P94" s="197"/>
      <c r="Q94" s="197"/>
      <c r="R94" s="197"/>
      <c r="S94" s="197"/>
      <c r="T94" s="197"/>
      <c r="U94" s="197"/>
      <c r="V94" s="197"/>
      <c r="W94" s="197"/>
      <c r="X94" s="197"/>
      <c r="Y94" s="197"/>
    </row>
    <row r="95" spans="1:175" s="2" customFormat="1" ht="45" x14ac:dyDescent="0.2">
      <c r="A95" s="63"/>
      <c r="B95" s="42"/>
      <c r="C95" s="42"/>
      <c r="D95" s="43"/>
      <c r="E95" s="44"/>
      <c r="F95" s="45"/>
      <c r="G95" s="144"/>
      <c r="H95" s="45"/>
      <c r="I95" s="45"/>
      <c r="J95" s="46"/>
      <c r="K95" s="145"/>
    </row>
    <row r="96" spans="1:175" s="2" customFormat="1" ht="45" x14ac:dyDescent="0.2">
      <c r="A96" s="63"/>
      <c r="B96" s="42"/>
      <c r="C96" s="42"/>
      <c r="D96" s="43"/>
      <c r="E96" s="44"/>
      <c r="F96" s="45"/>
      <c r="G96" s="74"/>
      <c r="H96" s="45"/>
      <c r="I96" s="45"/>
      <c r="J96" s="46"/>
      <c r="K96" s="46"/>
    </row>
    <row r="97" spans="1:11" s="54" customFormat="1" ht="40.5" customHeight="1" x14ac:dyDescent="0.55000000000000004">
      <c r="A97" s="47" t="s">
        <v>84</v>
      </c>
      <c r="B97" s="47"/>
      <c r="C97" s="47"/>
      <c r="D97" s="47" t="s">
        <v>85</v>
      </c>
      <c r="E97" s="47"/>
      <c r="F97" s="47"/>
      <c r="G97" s="75"/>
      <c r="H97" s="47"/>
      <c r="I97" s="47" t="s">
        <v>86</v>
      </c>
      <c r="J97" s="47"/>
      <c r="K97" s="47"/>
    </row>
    <row r="98" spans="1:11" s="54" customFormat="1" ht="120" customHeight="1" x14ac:dyDescent="0.55000000000000004">
      <c r="A98" s="48"/>
      <c r="B98" s="48"/>
      <c r="C98" s="48"/>
      <c r="D98" s="48"/>
      <c r="E98" s="48"/>
      <c r="F98" s="48"/>
      <c r="G98" s="73"/>
      <c r="H98" s="48"/>
      <c r="I98" s="48"/>
      <c r="J98" s="48"/>
      <c r="K98" s="48"/>
    </row>
    <row r="99" spans="1:11" s="54" customFormat="1" ht="40.5" x14ac:dyDescent="0.55000000000000004">
      <c r="A99" s="57" t="s">
        <v>109</v>
      </c>
      <c r="B99" s="53"/>
      <c r="C99" s="53"/>
      <c r="D99" s="57" t="s">
        <v>138</v>
      </c>
      <c r="E99" s="53"/>
      <c r="F99" s="53"/>
      <c r="G99" s="53"/>
      <c r="H99" s="53"/>
      <c r="I99" s="57" t="s">
        <v>87</v>
      </c>
      <c r="J99" s="53"/>
      <c r="K99" s="53"/>
    </row>
    <row r="100" spans="1:11" s="2" customFormat="1" ht="39" customHeight="1" x14ac:dyDescent="0.55000000000000004">
      <c r="A100" s="53"/>
      <c r="B100" s="53"/>
      <c r="C100" s="53"/>
      <c r="D100" s="53"/>
      <c r="E100" s="53"/>
      <c r="F100" s="53"/>
      <c r="G100" s="53"/>
      <c r="H100" s="53"/>
      <c r="I100" s="219" t="s">
        <v>163</v>
      </c>
      <c r="J100" s="219"/>
      <c r="K100" s="219"/>
    </row>
    <row r="101" spans="1:11" s="2" customFormat="1" ht="40.5" x14ac:dyDescent="0.55000000000000004">
      <c r="A101" s="53"/>
      <c r="B101" s="53"/>
      <c r="C101" s="53"/>
      <c r="D101" s="53"/>
      <c r="E101" s="53"/>
      <c r="F101" s="53"/>
      <c r="G101" s="53"/>
      <c r="H101" s="53"/>
      <c r="I101" s="53"/>
      <c r="J101" s="53"/>
      <c r="K101" s="53"/>
    </row>
    <row r="102" spans="1:11" s="2" customFormat="1" ht="35.25" x14ac:dyDescent="0.5">
      <c r="A102" s="220"/>
      <c r="B102" s="220"/>
      <c r="C102" s="220"/>
      <c r="D102" s="48" t="s">
        <v>88</v>
      </c>
      <c r="E102" s="48"/>
      <c r="F102" s="48"/>
      <c r="G102" s="48"/>
      <c r="H102" s="48"/>
      <c r="I102" s="48"/>
      <c r="J102" s="48"/>
      <c r="K102" s="48"/>
    </row>
    <row r="103" spans="1:11" s="2" customFormat="1" ht="35.25" x14ac:dyDescent="0.5">
      <c r="A103" s="49"/>
      <c r="B103" s="50"/>
      <c r="C103" s="50"/>
      <c r="D103" s="48" t="s">
        <v>89</v>
      </c>
      <c r="E103" s="48"/>
      <c r="F103" s="48"/>
      <c r="G103" s="48"/>
      <c r="H103" s="48"/>
      <c r="I103" s="57" t="s">
        <v>175</v>
      </c>
      <c r="J103" s="48"/>
      <c r="K103" s="48"/>
    </row>
    <row r="104" spans="1:11" s="2" customFormat="1" ht="30.75" x14ac:dyDescent="0.45">
      <c r="A104" s="51"/>
      <c r="B104" s="48"/>
      <c r="C104" s="48"/>
      <c r="D104" s="48"/>
      <c r="E104" s="48"/>
      <c r="F104" s="48"/>
      <c r="G104" s="48"/>
      <c r="H104" s="48"/>
      <c r="I104" s="48"/>
      <c r="J104" s="48"/>
      <c r="K104" s="48"/>
    </row>
    <row r="105" spans="1:11" s="2" customFormat="1" ht="30.75" x14ac:dyDescent="0.45">
      <c r="A105" s="52" t="s">
        <v>90</v>
      </c>
      <c r="B105" s="48"/>
      <c r="C105" s="52"/>
      <c r="D105" s="48"/>
      <c r="E105" s="52" t="s">
        <v>90</v>
      </c>
      <c r="F105" s="48"/>
      <c r="G105" s="48"/>
      <c r="H105" s="48"/>
      <c r="I105" s="48"/>
      <c r="J105" s="52" t="s">
        <v>90</v>
      </c>
      <c r="K105" s="48"/>
    </row>
    <row r="106" spans="1:11" s="2" customFormat="1" ht="23.25" x14ac:dyDescent="0.35">
      <c r="A106" s="10"/>
      <c r="B106" s="10"/>
      <c r="C106" s="9"/>
      <c r="D106" s="9"/>
      <c r="E106" s="9"/>
      <c r="F106" s="9"/>
      <c r="G106" s="9"/>
      <c r="H106" s="9"/>
      <c r="I106" s="9"/>
      <c r="J106" s="9"/>
      <c r="K106" s="9"/>
    </row>
    <row r="107" spans="1:11" s="2" customFormat="1" ht="23.25" x14ac:dyDescent="0.35">
      <c r="A107" s="10"/>
      <c r="B107" s="10"/>
      <c r="C107" s="7"/>
      <c r="D107" s="9"/>
      <c r="E107" s="9"/>
      <c r="F107" s="9"/>
      <c r="G107" s="9"/>
      <c r="H107" s="9"/>
      <c r="I107" s="9"/>
      <c r="J107" s="9"/>
      <c r="K107" s="9"/>
    </row>
    <row r="108" spans="1:11" s="2" customFormat="1" ht="15.75" x14ac:dyDescent="0.25">
      <c r="A108" s="11"/>
      <c r="B108" s="11"/>
      <c r="F108" s="8"/>
      <c r="G108" s="8"/>
      <c r="H108" s="8"/>
      <c r="I108" s="8"/>
      <c r="J108" s="8"/>
      <c r="K108" s="8"/>
    </row>
    <row r="109" spans="1:11" s="2" customFormat="1" ht="15.75" x14ac:dyDescent="0.25">
      <c r="A109" s="11"/>
      <c r="B109" s="11"/>
      <c r="F109" s="8"/>
      <c r="G109" s="8"/>
      <c r="H109" s="8"/>
      <c r="I109" s="8"/>
      <c r="J109" s="8"/>
      <c r="K109" s="8"/>
    </row>
    <row r="110" spans="1:11" s="2" customFormat="1" ht="15.75" x14ac:dyDescent="0.25">
      <c r="A110" s="11"/>
      <c r="B110" s="11"/>
      <c r="F110" s="8"/>
      <c r="G110" s="8"/>
      <c r="H110" s="8"/>
      <c r="I110" s="221"/>
      <c r="J110" s="222"/>
      <c r="K110" s="8"/>
    </row>
    <row r="111" spans="1:11" s="2" customFormat="1" ht="15.75" x14ac:dyDescent="0.25">
      <c r="A111" s="11"/>
      <c r="B111" s="11"/>
      <c r="F111" s="8"/>
      <c r="G111" s="8"/>
      <c r="H111" s="8"/>
      <c r="I111" s="8"/>
      <c r="J111" s="8"/>
      <c r="K111" s="8"/>
    </row>
    <row r="112" spans="1:11" s="2" customFormat="1" ht="15.75" x14ac:dyDescent="0.25">
      <c r="A112" s="11"/>
      <c r="B112" s="11"/>
      <c r="C112" s="8"/>
      <c r="D112" s="8"/>
      <c r="E112" s="8"/>
      <c r="F112" s="8"/>
      <c r="G112" s="8"/>
      <c r="H112" s="8"/>
      <c r="I112" s="8"/>
      <c r="J112" s="8"/>
      <c r="K112" s="8"/>
    </row>
    <row r="113" spans="1:11" s="2" customFormat="1" ht="15.75" x14ac:dyDescent="0.25">
      <c r="A113" s="11"/>
      <c r="B113" s="11"/>
      <c r="C113" s="8"/>
      <c r="D113" s="8"/>
      <c r="E113" s="8"/>
      <c r="F113" s="8"/>
      <c r="G113" s="8"/>
      <c r="H113" s="8"/>
      <c r="I113" s="8"/>
      <c r="J113" s="8"/>
      <c r="K113" s="8"/>
    </row>
    <row r="114" spans="1:11" s="2" customFormat="1" ht="15.75" x14ac:dyDescent="0.25">
      <c r="A114" s="11"/>
      <c r="B114" s="11"/>
      <c r="C114" s="8"/>
      <c r="D114" s="8"/>
      <c r="E114" s="8"/>
      <c r="F114" s="8"/>
      <c r="G114" s="8"/>
      <c r="H114" s="8"/>
      <c r="I114" s="8"/>
      <c r="J114" s="8"/>
      <c r="K114" s="8"/>
    </row>
    <row r="115" spans="1:11" s="2" customFormat="1" ht="15.75" x14ac:dyDescent="0.25">
      <c r="A115" s="11"/>
      <c r="B115" s="11"/>
      <c r="C115" s="8"/>
      <c r="D115" s="8"/>
      <c r="E115" s="8"/>
      <c r="F115" s="8"/>
      <c r="G115" s="8"/>
      <c r="H115" s="8"/>
      <c r="I115" s="8"/>
      <c r="J115" s="8"/>
      <c r="K115" s="8"/>
    </row>
    <row r="116" spans="1:11" s="2" customFormat="1" ht="15.75" x14ac:dyDescent="0.25">
      <c r="A116" s="11"/>
      <c r="B116" s="11"/>
      <c r="C116" s="8"/>
      <c r="D116" s="8"/>
      <c r="E116" s="8"/>
      <c r="F116" s="8"/>
      <c r="G116" s="8"/>
      <c r="H116" s="8"/>
      <c r="I116" s="8"/>
      <c r="J116" s="8"/>
      <c r="K116" s="8"/>
    </row>
    <row r="117" spans="1:11" s="2" customFormat="1" ht="15.75" x14ac:dyDescent="0.25">
      <c r="A117" s="11"/>
      <c r="B117" s="11"/>
      <c r="C117" s="8"/>
      <c r="D117" s="8"/>
      <c r="E117" s="8"/>
      <c r="F117" s="8"/>
      <c r="G117" s="8"/>
      <c r="H117" s="8"/>
      <c r="I117" s="8"/>
      <c r="J117" s="8"/>
      <c r="K117" s="8"/>
    </row>
    <row r="118" spans="1:11" s="2" customFormat="1" ht="15.75" x14ac:dyDescent="0.25">
      <c r="A118" s="11"/>
      <c r="B118" s="11"/>
      <c r="C118" s="8"/>
      <c r="D118" s="8"/>
      <c r="E118" s="8"/>
      <c r="F118" s="8"/>
      <c r="G118" s="8"/>
      <c r="H118" s="8"/>
      <c r="I118" s="8"/>
      <c r="J118" s="8"/>
      <c r="K118" s="8"/>
    </row>
    <row r="119" spans="1:11" s="2" customFormat="1" ht="15.75" x14ac:dyDescent="0.25">
      <c r="A119" s="11"/>
      <c r="B119" s="11"/>
      <c r="C119" s="8"/>
      <c r="D119" s="8"/>
      <c r="E119" s="8"/>
      <c r="F119" s="8"/>
      <c r="G119" s="8"/>
      <c r="H119" s="8"/>
      <c r="I119" s="8"/>
      <c r="J119" s="8"/>
      <c r="K119" s="8"/>
    </row>
    <row r="120" spans="1:11" s="2" customFormat="1" ht="15.75" x14ac:dyDescent="0.25">
      <c r="A120" s="11"/>
      <c r="B120" s="11"/>
      <c r="C120" s="8"/>
      <c r="D120" s="8"/>
      <c r="E120" s="8"/>
      <c r="F120" s="8"/>
      <c r="G120" s="8"/>
      <c r="H120" s="8"/>
      <c r="I120" s="8"/>
      <c r="J120" s="8"/>
      <c r="K120" s="8"/>
    </row>
    <row r="121" spans="1:11" s="2" customFormat="1" ht="15.75" x14ac:dyDescent="0.25">
      <c r="A121" s="11"/>
      <c r="B121" s="11"/>
      <c r="C121" s="8"/>
      <c r="D121" s="8"/>
      <c r="E121" s="8"/>
      <c r="F121" s="8"/>
      <c r="G121" s="8"/>
      <c r="H121" s="8"/>
      <c r="I121" s="8"/>
      <c r="J121" s="8"/>
      <c r="K121" s="8"/>
    </row>
    <row r="122" spans="1:11" s="2" customFormat="1" x14ac:dyDescent="0.2">
      <c r="A122" s="11"/>
      <c r="B122" s="11"/>
    </row>
    <row r="123" spans="1:11" s="2" customFormat="1" x14ac:dyDescent="0.2">
      <c r="A123" s="11"/>
      <c r="B123" s="11"/>
    </row>
    <row r="124" spans="1:11" s="2" customFormat="1" x14ac:dyDescent="0.2">
      <c r="A124" s="11"/>
      <c r="B124" s="11"/>
    </row>
    <row r="125" spans="1:11" s="2" customFormat="1" x14ac:dyDescent="0.2">
      <c r="A125" s="11"/>
      <c r="B125" s="11"/>
      <c r="J125" s="12"/>
    </row>
    <row r="126" spans="1:11" s="2" customFormat="1" x14ac:dyDescent="0.2">
      <c r="A126" s="11"/>
      <c r="B126" s="11"/>
    </row>
    <row r="127" spans="1:11" s="2" customFormat="1" x14ac:dyDescent="0.2">
      <c r="A127" s="11"/>
      <c r="B127" s="11"/>
    </row>
    <row r="128" spans="1:11" s="2" customFormat="1" x14ac:dyDescent="0.2">
      <c r="A128" s="11"/>
      <c r="B128" s="11"/>
    </row>
    <row r="129" spans="1:2" s="2" customFormat="1" x14ac:dyDescent="0.2">
      <c r="A129" s="11"/>
      <c r="B129" s="11"/>
    </row>
    <row r="130" spans="1:2" s="2" customFormat="1" x14ac:dyDescent="0.2">
      <c r="A130" s="11"/>
      <c r="B130" s="11"/>
    </row>
    <row r="131" spans="1:2" s="2" customFormat="1" x14ac:dyDescent="0.2">
      <c r="A131" s="11"/>
      <c r="B131" s="11"/>
    </row>
    <row r="132" spans="1:2" s="2" customFormat="1" x14ac:dyDescent="0.2">
      <c r="A132" s="11"/>
      <c r="B132" s="11"/>
    </row>
    <row r="133" spans="1:2" s="2" customFormat="1" x14ac:dyDescent="0.2">
      <c r="A133" s="11"/>
      <c r="B133" s="11"/>
    </row>
    <row r="134" spans="1:2" s="2" customFormat="1" x14ac:dyDescent="0.2">
      <c r="A134" s="11"/>
      <c r="B134" s="11"/>
    </row>
    <row r="135" spans="1:2" s="2" customFormat="1" x14ac:dyDescent="0.2">
      <c r="A135" s="11"/>
      <c r="B135" s="11"/>
    </row>
    <row r="136" spans="1:2" s="2" customFormat="1" x14ac:dyDescent="0.2">
      <c r="A136" s="11"/>
      <c r="B136" s="11"/>
    </row>
    <row r="137" spans="1:2" s="2" customFormat="1" x14ac:dyDescent="0.2">
      <c r="A137" s="11"/>
      <c r="B137" s="11"/>
    </row>
    <row r="138" spans="1:2" s="2" customFormat="1" x14ac:dyDescent="0.2">
      <c r="A138" s="11"/>
      <c r="B138" s="11"/>
    </row>
    <row r="139" spans="1:2" s="2" customFormat="1" x14ac:dyDescent="0.2">
      <c r="A139" s="11"/>
      <c r="B139" s="11"/>
    </row>
    <row r="140" spans="1:2" s="2" customFormat="1" x14ac:dyDescent="0.2">
      <c r="A140" s="11"/>
      <c r="B140" s="11"/>
    </row>
    <row r="141" spans="1:2" s="2" customFormat="1" x14ac:dyDescent="0.2">
      <c r="A141" s="11"/>
      <c r="B141" s="11"/>
    </row>
    <row r="142" spans="1:2" s="2" customFormat="1" x14ac:dyDescent="0.2">
      <c r="A142" s="11"/>
      <c r="B142" s="11"/>
    </row>
    <row r="143" spans="1:2" s="2" customFormat="1" x14ac:dyDescent="0.2">
      <c r="A143" s="11"/>
      <c r="B143" s="11"/>
    </row>
    <row r="144" spans="1:2" s="2" customFormat="1" x14ac:dyDescent="0.2">
      <c r="A144" s="11"/>
      <c r="B144" s="11"/>
    </row>
    <row r="145" spans="1:2" s="2" customFormat="1" x14ac:dyDescent="0.2">
      <c r="A145" s="11"/>
      <c r="B145" s="11"/>
    </row>
    <row r="146" spans="1:2" s="2" customFormat="1" x14ac:dyDescent="0.2">
      <c r="A146" s="11"/>
      <c r="B146" s="11"/>
    </row>
    <row r="147" spans="1:2" s="2" customFormat="1" x14ac:dyDescent="0.2">
      <c r="A147" s="11"/>
      <c r="B147" s="11"/>
    </row>
    <row r="148" spans="1:2" s="2" customFormat="1" x14ac:dyDescent="0.2">
      <c r="A148" s="11"/>
      <c r="B148" s="11"/>
    </row>
    <row r="149" spans="1:2" s="2" customFormat="1" x14ac:dyDescent="0.2">
      <c r="A149" s="11"/>
      <c r="B149" s="11"/>
    </row>
    <row r="150" spans="1:2" s="2" customFormat="1" x14ac:dyDescent="0.2">
      <c r="A150" s="11"/>
      <c r="B150" s="11"/>
    </row>
    <row r="151" spans="1:2" s="2" customFormat="1" x14ac:dyDescent="0.2">
      <c r="A151" s="11"/>
      <c r="B151" s="11"/>
    </row>
    <row r="152" spans="1:2" s="2" customFormat="1" x14ac:dyDescent="0.2">
      <c r="A152" s="11"/>
      <c r="B152" s="11"/>
    </row>
    <row r="153" spans="1:2" s="2" customFormat="1" x14ac:dyDescent="0.2">
      <c r="A153" s="11"/>
      <c r="B153" s="11"/>
    </row>
    <row r="154" spans="1:2" s="2" customFormat="1" x14ac:dyDescent="0.2">
      <c r="A154" s="11"/>
      <c r="B154" s="11"/>
    </row>
    <row r="155" spans="1:2" s="2" customFormat="1" x14ac:dyDescent="0.2">
      <c r="A155" s="11"/>
      <c r="B155" s="11"/>
    </row>
    <row r="156" spans="1:2" s="2" customFormat="1" x14ac:dyDescent="0.2">
      <c r="A156" s="11"/>
      <c r="B156" s="11"/>
    </row>
    <row r="157" spans="1:2" s="2" customFormat="1" x14ac:dyDescent="0.2">
      <c r="A157" s="11"/>
      <c r="B157" s="11"/>
    </row>
    <row r="158" spans="1:2" s="2" customFormat="1" x14ac:dyDescent="0.2">
      <c r="A158" s="11"/>
      <c r="B158" s="11"/>
    </row>
    <row r="159" spans="1:2" s="2" customFormat="1" x14ac:dyDescent="0.2">
      <c r="A159" s="11"/>
      <c r="B159" s="11"/>
    </row>
    <row r="160" spans="1:2" s="2" customFormat="1" x14ac:dyDescent="0.2">
      <c r="A160" s="11"/>
      <c r="B160" s="11"/>
    </row>
    <row r="161" spans="1:2" s="2" customFormat="1" x14ac:dyDescent="0.2">
      <c r="A161" s="11"/>
      <c r="B161" s="11"/>
    </row>
    <row r="162" spans="1:2" s="2" customFormat="1" x14ac:dyDescent="0.2">
      <c r="A162" s="11"/>
      <c r="B162" s="11"/>
    </row>
    <row r="163" spans="1:2" s="2" customFormat="1" x14ac:dyDescent="0.2">
      <c r="A163" s="11"/>
      <c r="B163" s="11"/>
    </row>
    <row r="164" spans="1:2" s="2" customFormat="1" x14ac:dyDescent="0.2">
      <c r="A164" s="11"/>
      <c r="B164" s="11"/>
    </row>
    <row r="165" spans="1:2" s="2" customFormat="1" x14ac:dyDescent="0.2">
      <c r="A165" s="11"/>
      <c r="B165" s="11"/>
    </row>
    <row r="166" spans="1:2" s="2" customFormat="1" x14ac:dyDescent="0.2">
      <c r="A166" s="11"/>
      <c r="B166" s="11"/>
    </row>
    <row r="167" spans="1:2" s="2" customFormat="1" x14ac:dyDescent="0.2">
      <c r="A167" s="11"/>
      <c r="B167" s="11"/>
    </row>
    <row r="168" spans="1:2" s="2" customFormat="1" x14ac:dyDescent="0.2">
      <c r="A168" s="11"/>
      <c r="B168" s="11"/>
    </row>
    <row r="169" spans="1:2" s="2" customFormat="1" x14ac:dyDescent="0.2">
      <c r="A169" s="11"/>
      <c r="B169" s="11"/>
    </row>
    <row r="170" spans="1:2" s="2" customFormat="1" x14ac:dyDescent="0.2">
      <c r="A170" s="11"/>
      <c r="B170" s="11"/>
    </row>
    <row r="171" spans="1:2" s="2" customFormat="1" x14ac:dyDescent="0.2">
      <c r="A171" s="11"/>
      <c r="B171" s="11"/>
    </row>
    <row r="172" spans="1:2" s="2" customFormat="1" x14ac:dyDescent="0.2">
      <c r="A172" s="11"/>
      <c r="B172" s="11"/>
    </row>
    <row r="173" spans="1:2" s="2" customFormat="1" x14ac:dyDescent="0.2">
      <c r="A173" s="11"/>
      <c r="B173" s="11"/>
    </row>
    <row r="174" spans="1:2" s="2" customFormat="1" x14ac:dyDescent="0.2">
      <c r="A174" s="11"/>
      <c r="B174" s="11"/>
    </row>
    <row r="175" spans="1:2" s="2" customFormat="1" x14ac:dyDescent="0.2">
      <c r="A175" s="11"/>
      <c r="B175" s="11"/>
    </row>
    <row r="176" spans="1:2" s="2" customFormat="1" x14ac:dyDescent="0.2">
      <c r="A176" s="11"/>
      <c r="B176" s="11"/>
    </row>
    <row r="177" spans="1:2" s="2" customFormat="1" x14ac:dyDescent="0.2">
      <c r="A177" s="11"/>
      <c r="B177" s="11"/>
    </row>
    <row r="178" spans="1:2" s="2" customFormat="1" x14ac:dyDescent="0.2">
      <c r="A178" s="11"/>
      <c r="B178" s="11"/>
    </row>
    <row r="179" spans="1:2" s="2" customFormat="1" x14ac:dyDescent="0.2">
      <c r="A179" s="11"/>
      <c r="B179" s="11"/>
    </row>
    <row r="180" spans="1:2" s="2" customFormat="1" x14ac:dyDescent="0.2">
      <c r="A180" s="11"/>
      <c r="B180" s="11"/>
    </row>
    <row r="181" spans="1:2" s="2" customFormat="1" x14ac:dyDescent="0.2">
      <c r="A181" s="11"/>
      <c r="B181" s="11"/>
    </row>
    <row r="182" spans="1:2" s="2" customFormat="1" x14ac:dyDescent="0.2">
      <c r="A182" s="11"/>
      <c r="B182" s="11"/>
    </row>
    <row r="183" spans="1:2" s="2" customFormat="1" x14ac:dyDescent="0.2">
      <c r="A183" s="11"/>
      <c r="B183" s="11"/>
    </row>
    <row r="184" spans="1:2" s="2" customFormat="1" x14ac:dyDescent="0.2">
      <c r="A184" s="11"/>
      <c r="B184" s="11"/>
    </row>
    <row r="185" spans="1:2" s="2" customFormat="1" x14ac:dyDescent="0.2">
      <c r="A185" s="11"/>
      <c r="B185" s="11"/>
    </row>
    <row r="186" spans="1:2" s="2" customFormat="1" x14ac:dyDescent="0.2">
      <c r="A186" s="11"/>
      <c r="B186" s="11"/>
    </row>
    <row r="187" spans="1:2" s="2" customFormat="1" x14ac:dyDescent="0.2">
      <c r="A187" s="11"/>
      <c r="B187" s="11"/>
    </row>
    <row r="188" spans="1:2" s="2" customFormat="1" x14ac:dyDescent="0.2">
      <c r="A188" s="11"/>
      <c r="B188" s="11"/>
    </row>
    <row r="189" spans="1:2" s="2" customFormat="1" x14ac:dyDescent="0.2">
      <c r="A189" s="11"/>
      <c r="B189" s="11"/>
    </row>
    <row r="190" spans="1:2" s="2" customFormat="1" x14ac:dyDescent="0.2">
      <c r="A190" s="11"/>
      <c r="B190" s="11"/>
    </row>
    <row r="191" spans="1:2" s="2" customFormat="1" x14ac:dyDescent="0.2">
      <c r="A191" s="11"/>
      <c r="B191" s="11"/>
    </row>
    <row r="192" spans="1:2" s="2" customFormat="1" x14ac:dyDescent="0.2">
      <c r="A192" s="11"/>
      <c r="B192" s="11"/>
    </row>
    <row r="193" spans="1:2" s="2" customFormat="1" x14ac:dyDescent="0.2">
      <c r="A193" s="11"/>
      <c r="B193" s="11"/>
    </row>
    <row r="194" spans="1:2" s="2" customFormat="1" x14ac:dyDescent="0.2">
      <c r="A194" s="11"/>
      <c r="B194" s="11"/>
    </row>
    <row r="195" spans="1:2" s="2" customFormat="1" x14ac:dyDescent="0.2">
      <c r="A195" s="11"/>
      <c r="B195" s="11"/>
    </row>
    <row r="196" spans="1:2" s="2" customFormat="1" x14ac:dyDescent="0.2">
      <c r="A196" s="11"/>
      <c r="B196" s="11"/>
    </row>
    <row r="197" spans="1:2" s="2" customFormat="1" x14ac:dyDescent="0.2">
      <c r="A197" s="11"/>
      <c r="B197" s="11"/>
    </row>
    <row r="198" spans="1:2" s="2" customFormat="1" x14ac:dyDescent="0.2">
      <c r="A198" s="11"/>
      <c r="B198" s="11"/>
    </row>
    <row r="199" spans="1:2" s="2" customFormat="1" x14ac:dyDescent="0.2">
      <c r="A199" s="11"/>
      <c r="B199" s="11"/>
    </row>
    <row r="200" spans="1:2" s="2" customFormat="1" x14ac:dyDescent="0.2">
      <c r="A200" s="11"/>
      <c r="B200" s="11"/>
    </row>
    <row r="201" spans="1:2" s="2" customFormat="1" x14ac:dyDescent="0.2">
      <c r="A201" s="11"/>
      <c r="B201" s="11"/>
    </row>
    <row r="202" spans="1:2" s="2" customFormat="1" x14ac:dyDescent="0.2">
      <c r="A202" s="11"/>
      <c r="B202" s="11"/>
    </row>
    <row r="203" spans="1:2" s="2" customFormat="1" x14ac:dyDescent="0.2">
      <c r="A203" s="11"/>
      <c r="B203" s="11"/>
    </row>
    <row r="204" spans="1:2" s="2" customFormat="1" x14ac:dyDescent="0.2">
      <c r="A204" s="11"/>
      <c r="B204" s="11"/>
    </row>
    <row r="205" spans="1:2" s="2" customFormat="1" x14ac:dyDescent="0.2">
      <c r="A205" s="11"/>
      <c r="B205" s="11"/>
    </row>
    <row r="206" spans="1:2" s="2" customFormat="1" x14ac:dyDescent="0.2">
      <c r="A206" s="11"/>
      <c r="B206" s="11"/>
    </row>
    <row r="207" spans="1:2" s="2" customFormat="1" x14ac:dyDescent="0.2">
      <c r="A207" s="11"/>
      <c r="B207" s="11"/>
    </row>
    <row r="208" spans="1:2" s="2" customFormat="1" x14ac:dyDescent="0.2">
      <c r="A208" s="11"/>
      <c r="B208" s="11"/>
    </row>
    <row r="209" spans="1:2" s="2" customFormat="1" x14ac:dyDescent="0.2">
      <c r="A209" s="11"/>
      <c r="B209" s="11"/>
    </row>
    <row r="210" spans="1:2" s="2" customFormat="1" x14ac:dyDescent="0.2">
      <c r="A210" s="11"/>
      <c r="B210" s="11"/>
    </row>
    <row r="211" spans="1:2" s="2" customFormat="1" x14ac:dyDescent="0.2">
      <c r="A211" s="11"/>
      <c r="B211" s="11"/>
    </row>
    <row r="212" spans="1:2" s="2" customFormat="1" x14ac:dyDescent="0.2">
      <c r="A212" s="11"/>
      <c r="B212" s="11"/>
    </row>
    <row r="213" spans="1:2" s="2" customFormat="1" x14ac:dyDescent="0.2">
      <c r="A213" s="11"/>
      <c r="B213" s="11"/>
    </row>
    <row r="214" spans="1:2" s="2" customFormat="1" x14ac:dyDescent="0.2">
      <c r="A214" s="11"/>
      <c r="B214" s="11"/>
    </row>
    <row r="215" spans="1:2" s="2" customFormat="1" x14ac:dyDescent="0.2">
      <c r="A215" s="11"/>
      <c r="B215" s="11"/>
    </row>
    <row r="216" spans="1:2" s="2" customFormat="1" x14ac:dyDescent="0.2">
      <c r="A216" s="11"/>
      <c r="B216" s="11"/>
    </row>
    <row r="217" spans="1:2" s="2" customFormat="1" x14ac:dyDescent="0.2">
      <c r="A217" s="11"/>
      <c r="B217" s="11"/>
    </row>
    <row r="218" spans="1:2" s="2" customFormat="1" x14ac:dyDescent="0.2">
      <c r="A218" s="11"/>
      <c r="B218" s="11"/>
    </row>
    <row r="219" spans="1:2" s="2" customFormat="1" x14ac:dyDescent="0.2">
      <c r="A219" s="11"/>
      <c r="B219" s="11"/>
    </row>
    <row r="220" spans="1:2" s="2" customFormat="1" x14ac:dyDescent="0.2">
      <c r="A220" s="11"/>
      <c r="B220" s="11"/>
    </row>
    <row r="221" spans="1:2" s="2" customFormat="1" x14ac:dyDescent="0.2">
      <c r="A221" s="11"/>
      <c r="B221" s="11"/>
    </row>
    <row r="222" spans="1:2" s="2" customFormat="1" x14ac:dyDescent="0.2">
      <c r="A222" s="11"/>
      <c r="B222" s="11"/>
    </row>
    <row r="223" spans="1:2" s="2" customFormat="1" x14ac:dyDescent="0.2">
      <c r="A223" s="11"/>
      <c r="B223" s="11"/>
    </row>
    <row r="224" spans="1:2" s="2" customFormat="1" x14ac:dyDescent="0.2">
      <c r="A224" s="11"/>
      <c r="B224" s="11"/>
    </row>
    <row r="225" spans="1:2" s="2" customFormat="1" x14ac:dyDescent="0.2">
      <c r="A225" s="11"/>
      <c r="B225" s="11"/>
    </row>
    <row r="226" spans="1:2" s="2" customFormat="1" x14ac:dyDescent="0.2">
      <c r="A226" s="11"/>
      <c r="B226" s="11"/>
    </row>
    <row r="227" spans="1:2" s="2" customFormat="1" x14ac:dyDescent="0.2">
      <c r="A227" s="11"/>
      <c r="B227" s="11"/>
    </row>
    <row r="228" spans="1:2" s="2" customFormat="1" x14ac:dyDescent="0.2">
      <c r="A228" s="11"/>
      <c r="B228" s="11"/>
    </row>
    <row r="229" spans="1:2" s="2" customFormat="1" x14ac:dyDescent="0.2">
      <c r="A229" s="11"/>
      <c r="B229" s="11"/>
    </row>
    <row r="230" spans="1:2" s="2" customFormat="1" x14ac:dyDescent="0.2">
      <c r="A230" s="11"/>
      <c r="B230" s="11"/>
    </row>
    <row r="231" spans="1:2" s="2" customFormat="1" x14ac:dyDescent="0.2">
      <c r="A231" s="11"/>
      <c r="B231" s="11"/>
    </row>
    <row r="232" spans="1:2" s="2" customFormat="1" x14ac:dyDescent="0.2">
      <c r="A232" s="11"/>
      <c r="B232" s="11"/>
    </row>
    <row r="233" spans="1:2" s="2" customFormat="1" x14ac:dyDescent="0.2">
      <c r="A233" s="11"/>
      <c r="B233" s="11"/>
    </row>
    <row r="234" spans="1:2" s="2" customFormat="1" x14ac:dyDescent="0.2">
      <c r="A234" s="11"/>
      <c r="B234" s="11"/>
    </row>
    <row r="235" spans="1:2" s="2" customFormat="1" x14ac:dyDescent="0.2">
      <c r="A235" s="11"/>
      <c r="B235" s="11"/>
    </row>
    <row r="236" spans="1:2" s="2" customFormat="1" x14ac:dyDescent="0.2">
      <c r="A236" s="11"/>
      <c r="B236" s="11"/>
    </row>
    <row r="237" spans="1:2" s="2" customFormat="1" x14ac:dyDescent="0.2">
      <c r="A237" s="11"/>
      <c r="B237" s="11"/>
    </row>
    <row r="238" spans="1:2" s="2" customFormat="1" x14ac:dyDescent="0.2">
      <c r="A238" s="11"/>
      <c r="B238" s="11"/>
    </row>
    <row r="239" spans="1:2" s="2" customFormat="1" x14ac:dyDescent="0.2">
      <c r="A239" s="11"/>
      <c r="B239" s="11"/>
    </row>
    <row r="240" spans="1:2" s="2" customFormat="1" x14ac:dyDescent="0.2">
      <c r="A240" s="11"/>
      <c r="B240" s="11"/>
    </row>
    <row r="241" spans="1:2" s="2" customFormat="1" x14ac:dyDescent="0.2">
      <c r="A241" s="11"/>
      <c r="B241" s="11"/>
    </row>
    <row r="242" spans="1:2" s="2" customFormat="1" x14ac:dyDescent="0.2">
      <c r="A242" s="11"/>
      <c r="B242" s="11"/>
    </row>
    <row r="243" spans="1:2" s="2" customFormat="1" x14ac:dyDescent="0.2">
      <c r="A243" s="11"/>
      <c r="B243" s="11"/>
    </row>
    <row r="244" spans="1:2" s="2" customFormat="1" x14ac:dyDescent="0.2">
      <c r="A244" s="11"/>
      <c r="B244" s="11"/>
    </row>
    <row r="245" spans="1:2" s="2" customFormat="1" x14ac:dyDescent="0.2">
      <c r="A245" s="11"/>
      <c r="B245" s="11"/>
    </row>
    <row r="246" spans="1:2" s="2" customFormat="1" x14ac:dyDescent="0.2">
      <c r="A246" s="11"/>
      <c r="B246" s="11"/>
    </row>
    <row r="247" spans="1:2" s="2" customFormat="1" x14ac:dyDescent="0.2">
      <c r="A247" s="11"/>
      <c r="B247" s="11"/>
    </row>
    <row r="248" spans="1:2" s="2" customFormat="1" x14ac:dyDescent="0.2">
      <c r="A248" s="11"/>
      <c r="B248" s="11"/>
    </row>
    <row r="249" spans="1:2" s="2" customFormat="1" x14ac:dyDescent="0.2">
      <c r="A249" s="11"/>
      <c r="B249" s="11"/>
    </row>
    <row r="250" spans="1:2" s="2" customFormat="1" x14ac:dyDescent="0.2">
      <c r="A250" s="11"/>
      <c r="B250" s="11"/>
    </row>
    <row r="251" spans="1:2" s="2" customFormat="1" x14ac:dyDescent="0.2">
      <c r="A251" s="11"/>
      <c r="B251" s="11"/>
    </row>
    <row r="252" spans="1:2" s="2" customFormat="1" x14ac:dyDescent="0.2">
      <c r="A252" s="11"/>
      <c r="B252" s="11"/>
    </row>
    <row r="253" spans="1:2" s="2" customFormat="1" x14ac:dyDescent="0.2">
      <c r="A253" s="11"/>
      <c r="B253" s="11"/>
    </row>
    <row r="254" spans="1:2" s="2" customFormat="1" x14ac:dyDescent="0.2">
      <c r="A254" s="11"/>
      <c r="B254" s="11"/>
    </row>
    <row r="255" spans="1:2" s="2" customFormat="1" x14ac:dyDescent="0.2">
      <c r="A255" s="11"/>
      <c r="B255" s="11"/>
    </row>
    <row r="256" spans="1:2" s="2" customFormat="1" x14ac:dyDescent="0.2">
      <c r="A256" s="11"/>
      <c r="B256" s="11"/>
    </row>
    <row r="257" spans="1:2" s="2" customFormat="1" x14ac:dyDescent="0.2">
      <c r="A257" s="11"/>
      <c r="B257" s="11"/>
    </row>
    <row r="258" spans="1:2" s="2" customFormat="1" x14ac:dyDescent="0.2">
      <c r="A258" s="11"/>
      <c r="B258" s="11"/>
    </row>
    <row r="259" spans="1:2" s="2" customFormat="1" x14ac:dyDescent="0.2">
      <c r="A259" s="11"/>
      <c r="B259" s="11"/>
    </row>
    <row r="260" spans="1:2" s="2" customFormat="1" x14ac:dyDescent="0.2">
      <c r="A260" s="11"/>
      <c r="B260" s="11"/>
    </row>
    <row r="261" spans="1:2" s="2" customFormat="1" x14ac:dyDescent="0.2">
      <c r="A261" s="11"/>
      <c r="B261" s="11"/>
    </row>
    <row r="262" spans="1:2" s="2" customFormat="1" x14ac:dyDescent="0.2">
      <c r="A262" s="11"/>
      <c r="B262" s="11"/>
    </row>
    <row r="263" spans="1:2" s="2" customFormat="1" x14ac:dyDescent="0.2">
      <c r="A263" s="11"/>
      <c r="B263" s="11"/>
    </row>
    <row r="264" spans="1:2" s="2" customFormat="1" x14ac:dyDescent="0.2">
      <c r="A264" s="11"/>
      <c r="B264" s="11"/>
    </row>
    <row r="265" spans="1:2" s="2" customFormat="1" x14ac:dyDescent="0.2">
      <c r="A265" s="11"/>
      <c r="B265" s="11"/>
    </row>
    <row r="266" spans="1:2" s="2" customFormat="1" x14ac:dyDescent="0.2">
      <c r="A266" s="11"/>
      <c r="B266" s="11"/>
    </row>
    <row r="267" spans="1:2" s="2" customFormat="1" x14ac:dyDescent="0.2">
      <c r="A267" s="11"/>
      <c r="B267" s="11"/>
    </row>
    <row r="268" spans="1:2" s="2" customFormat="1" x14ac:dyDescent="0.2">
      <c r="A268" s="11"/>
      <c r="B268" s="11"/>
    </row>
    <row r="269" spans="1:2" s="2" customFormat="1" x14ac:dyDescent="0.2">
      <c r="A269" s="11"/>
      <c r="B269" s="11"/>
    </row>
    <row r="270" spans="1:2" s="2" customFormat="1" x14ac:dyDescent="0.2">
      <c r="A270" s="11"/>
      <c r="B270" s="11"/>
    </row>
    <row r="271" spans="1:2" s="2" customFormat="1" x14ac:dyDescent="0.2">
      <c r="A271" s="11"/>
      <c r="B271" s="11"/>
    </row>
    <row r="272" spans="1:2" s="2" customFormat="1" x14ac:dyDescent="0.2">
      <c r="A272" s="11"/>
      <c r="B272" s="11"/>
    </row>
    <row r="273" spans="1:2" s="2" customFormat="1" x14ac:dyDescent="0.2">
      <c r="A273" s="11"/>
      <c r="B273" s="11"/>
    </row>
    <row r="274" spans="1:2" s="2" customFormat="1" x14ac:dyDescent="0.2">
      <c r="A274" s="11"/>
      <c r="B274" s="11"/>
    </row>
    <row r="275" spans="1:2" s="2" customFormat="1" x14ac:dyDescent="0.2">
      <c r="A275" s="11"/>
      <c r="B275" s="11"/>
    </row>
    <row r="276" spans="1:2" s="2" customFormat="1" x14ac:dyDescent="0.2">
      <c r="A276" s="11"/>
      <c r="B276" s="11"/>
    </row>
    <row r="277" spans="1:2" s="2" customFormat="1" x14ac:dyDescent="0.2">
      <c r="A277" s="11"/>
      <c r="B277" s="11"/>
    </row>
    <row r="278" spans="1:2" s="2" customFormat="1" x14ac:dyDescent="0.2">
      <c r="A278" s="11"/>
      <c r="B278" s="11"/>
    </row>
    <row r="279" spans="1:2" s="2" customFormat="1" x14ac:dyDescent="0.2">
      <c r="A279" s="11"/>
      <c r="B279" s="11"/>
    </row>
    <row r="280" spans="1:2" s="2" customFormat="1" x14ac:dyDescent="0.2">
      <c r="A280" s="11"/>
      <c r="B280" s="11"/>
    </row>
    <row r="281" spans="1:2" s="2" customFormat="1" x14ac:dyDescent="0.2">
      <c r="A281" s="11"/>
      <c r="B281" s="11"/>
    </row>
    <row r="282" spans="1:2" s="2" customFormat="1" x14ac:dyDescent="0.2">
      <c r="A282" s="11"/>
      <c r="B282" s="11"/>
    </row>
    <row r="283" spans="1:2" s="2" customFormat="1" x14ac:dyDescent="0.2">
      <c r="A283" s="11"/>
      <c r="B283" s="11"/>
    </row>
    <row r="284" spans="1:2" s="2" customFormat="1" x14ac:dyDescent="0.2">
      <c r="A284" s="11"/>
      <c r="B284" s="11"/>
    </row>
    <row r="285" spans="1:2" s="2" customFormat="1" x14ac:dyDescent="0.2">
      <c r="A285" s="11"/>
      <c r="B285" s="11"/>
    </row>
    <row r="286" spans="1:2" s="2" customFormat="1" x14ac:dyDescent="0.2">
      <c r="A286" s="11"/>
      <c r="B286" s="11"/>
    </row>
    <row r="287" spans="1:2" s="2" customFormat="1" x14ac:dyDescent="0.2">
      <c r="A287" s="11"/>
      <c r="B287" s="11"/>
    </row>
    <row r="288" spans="1:2" s="2" customFormat="1" x14ac:dyDescent="0.2">
      <c r="A288" s="11"/>
      <c r="B288" s="11"/>
    </row>
    <row r="289" spans="1:2" s="2" customFormat="1" x14ac:dyDescent="0.2">
      <c r="A289" s="11"/>
      <c r="B289" s="11"/>
    </row>
    <row r="290" spans="1:2" s="2" customFormat="1" x14ac:dyDescent="0.2">
      <c r="A290" s="11"/>
      <c r="B290" s="11"/>
    </row>
    <row r="291" spans="1:2" s="2" customFormat="1" x14ac:dyDescent="0.2">
      <c r="A291" s="11"/>
      <c r="B291" s="11"/>
    </row>
    <row r="292" spans="1:2" s="2" customFormat="1" x14ac:dyDescent="0.2">
      <c r="A292" s="11"/>
      <c r="B292" s="11"/>
    </row>
    <row r="293" spans="1:2" s="2" customFormat="1" x14ac:dyDescent="0.2">
      <c r="A293" s="11"/>
      <c r="B293" s="11"/>
    </row>
    <row r="294" spans="1:2" s="2" customFormat="1" x14ac:dyDescent="0.2">
      <c r="A294" s="11"/>
      <c r="B294" s="11"/>
    </row>
    <row r="295" spans="1:2" s="2" customFormat="1" x14ac:dyDescent="0.2">
      <c r="A295" s="11"/>
      <c r="B295" s="11"/>
    </row>
    <row r="296" spans="1:2" s="2" customFormat="1" x14ac:dyDescent="0.2">
      <c r="A296" s="11"/>
      <c r="B296" s="11"/>
    </row>
    <row r="297" spans="1:2" s="2" customFormat="1" x14ac:dyDescent="0.2">
      <c r="A297" s="11"/>
      <c r="B297" s="11"/>
    </row>
    <row r="298" spans="1:2" s="2" customFormat="1" x14ac:dyDescent="0.2">
      <c r="A298" s="11"/>
      <c r="B298" s="11"/>
    </row>
    <row r="299" spans="1:2" s="2" customFormat="1" x14ac:dyDescent="0.2">
      <c r="A299" s="11"/>
      <c r="B299" s="11"/>
    </row>
    <row r="300" spans="1:2" s="2" customFormat="1" x14ac:dyDescent="0.2">
      <c r="A300" s="11"/>
      <c r="B300" s="11"/>
    </row>
    <row r="301" spans="1:2" s="2" customFormat="1" x14ac:dyDescent="0.2">
      <c r="A301" s="11"/>
      <c r="B301" s="11"/>
    </row>
    <row r="302" spans="1:2" s="2" customFormat="1" x14ac:dyDescent="0.2">
      <c r="A302" s="11"/>
      <c r="B302" s="11"/>
    </row>
    <row r="303" spans="1:2" s="2" customFormat="1" x14ac:dyDescent="0.2">
      <c r="A303" s="11"/>
      <c r="B303" s="11"/>
    </row>
    <row r="304" spans="1:2" s="2" customFormat="1" x14ac:dyDescent="0.2">
      <c r="A304" s="11"/>
      <c r="B304" s="11"/>
    </row>
    <row r="305" spans="1:11" s="2" customFormat="1" x14ac:dyDescent="0.2">
      <c r="A305" s="11"/>
      <c r="B305" s="11"/>
    </row>
    <row r="306" spans="1:11" s="2" customFormat="1" x14ac:dyDescent="0.2">
      <c r="A306" s="11"/>
      <c r="B306" s="11"/>
    </row>
    <row r="307" spans="1:11" s="2" customFormat="1" x14ac:dyDescent="0.2">
      <c r="A307" s="11"/>
      <c r="B307" s="11"/>
    </row>
    <row r="308" spans="1:11" s="2" customFormat="1" x14ac:dyDescent="0.2">
      <c r="A308" s="11"/>
      <c r="B308" s="11"/>
    </row>
    <row r="309" spans="1:11" s="2" customFormat="1" x14ac:dyDescent="0.2">
      <c r="A309" s="11"/>
      <c r="B309" s="11"/>
    </row>
    <row r="310" spans="1:11" x14ac:dyDescent="0.2">
      <c r="A310" s="11"/>
      <c r="B310" s="11"/>
      <c r="C310" s="2"/>
      <c r="D310" s="2"/>
      <c r="E310" s="2"/>
      <c r="F310" s="2"/>
      <c r="G310" s="2"/>
      <c r="H310" s="2"/>
      <c r="I310" s="2"/>
      <c r="J310" s="2"/>
      <c r="K310" s="2"/>
    </row>
    <row r="311" spans="1:11" x14ac:dyDescent="0.2">
      <c r="A311" s="11"/>
      <c r="B311" s="11"/>
      <c r="C311" s="2"/>
      <c r="D311" s="2"/>
      <c r="E311" s="2"/>
      <c r="F311" s="2"/>
      <c r="G311" s="2"/>
      <c r="H311" s="2"/>
      <c r="I311" s="2"/>
      <c r="J311" s="2"/>
      <c r="K311" s="2"/>
    </row>
    <row r="312" spans="1:11" x14ac:dyDescent="0.2">
      <c r="A312" s="14"/>
      <c r="B312" s="14"/>
    </row>
    <row r="313" spans="1:11" x14ac:dyDescent="0.2">
      <c r="A313" s="14"/>
      <c r="B313" s="14"/>
    </row>
    <row r="314" spans="1:11" x14ac:dyDescent="0.2">
      <c r="A314" s="14"/>
      <c r="B314" s="14"/>
    </row>
    <row r="315" spans="1:11" x14ac:dyDescent="0.2">
      <c r="A315" s="14"/>
      <c r="B315" s="14"/>
    </row>
    <row r="316" spans="1:11" x14ac:dyDescent="0.2">
      <c r="A316" s="14"/>
      <c r="B316" s="14"/>
    </row>
    <row r="317" spans="1:11" x14ac:dyDescent="0.2">
      <c r="A317" s="14"/>
      <c r="B317" s="14"/>
    </row>
    <row r="318" spans="1:11" x14ac:dyDescent="0.2">
      <c r="A318" s="14"/>
      <c r="B318" s="14"/>
    </row>
    <row r="319" spans="1:11" x14ac:dyDescent="0.2">
      <c r="A319" s="14"/>
      <c r="B319" s="14"/>
    </row>
    <row r="320" spans="1:11" x14ac:dyDescent="0.2">
      <c r="A320" s="14"/>
      <c r="B320" s="14"/>
    </row>
    <row r="321" spans="1:2" x14ac:dyDescent="0.2">
      <c r="A321" s="14"/>
      <c r="B321" s="14"/>
    </row>
    <row r="322" spans="1:2" x14ac:dyDescent="0.2">
      <c r="A322" s="14"/>
      <c r="B322" s="14"/>
    </row>
    <row r="323" spans="1:2" x14ac:dyDescent="0.2">
      <c r="A323" s="14"/>
      <c r="B323" s="14"/>
    </row>
    <row r="324" spans="1:2" x14ac:dyDescent="0.2">
      <c r="A324" s="14"/>
      <c r="B324" s="14"/>
    </row>
    <row r="325" spans="1:2" x14ac:dyDescent="0.2">
      <c r="A325" s="14"/>
      <c r="B325" s="14"/>
    </row>
    <row r="326" spans="1:2" x14ac:dyDescent="0.2">
      <c r="A326" s="14"/>
      <c r="B326" s="14"/>
    </row>
    <row r="327" spans="1:2" x14ac:dyDescent="0.2">
      <c r="A327" s="14"/>
      <c r="B327" s="14"/>
    </row>
    <row r="328" spans="1:2" x14ac:dyDescent="0.2">
      <c r="A328" s="14"/>
      <c r="B328" s="14"/>
    </row>
    <row r="329" spans="1:2" x14ac:dyDescent="0.2">
      <c r="A329" s="14"/>
      <c r="B329" s="14"/>
    </row>
    <row r="330" spans="1:2" x14ac:dyDescent="0.2">
      <c r="A330" s="14"/>
      <c r="B330" s="14"/>
    </row>
    <row r="331" spans="1:2" x14ac:dyDescent="0.2">
      <c r="A331" s="14"/>
      <c r="B331" s="14"/>
    </row>
    <row r="332" spans="1:2" x14ac:dyDescent="0.2">
      <c r="A332" s="14"/>
      <c r="B332" s="14"/>
    </row>
    <row r="333" spans="1:2" x14ac:dyDescent="0.2">
      <c r="A333" s="14"/>
      <c r="B333" s="14"/>
    </row>
    <row r="334" spans="1:2" x14ac:dyDescent="0.2">
      <c r="A334" s="14"/>
      <c r="B334" s="14"/>
    </row>
    <row r="335" spans="1:2" x14ac:dyDescent="0.2">
      <c r="A335" s="14"/>
      <c r="B335" s="14"/>
    </row>
    <row r="336" spans="1:2" x14ac:dyDescent="0.2">
      <c r="A336" s="14"/>
      <c r="B336" s="14"/>
    </row>
    <row r="337" spans="1:2" x14ac:dyDescent="0.2">
      <c r="A337" s="14"/>
      <c r="B337" s="14"/>
    </row>
    <row r="338" spans="1:2" x14ac:dyDescent="0.2">
      <c r="A338" s="14"/>
      <c r="B338" s="14"/>
    </row>
    <row r="339" spans="1:2" x14ac:dyDescent="0.2">
      <c r="A339" s="14"/>
      <c r="B339" s="14"/>
    </row>
    <row r="340" spans="1:2" x14ac:dyDescent="0.2">
      <c r="A340" s="14"/>
      <c r="B340" s="14"/>
    </row>
    <row r="341" spans="1:2" x14ac:dyDescent="0.2">
      <c r="A341" s="14"/>
      <c r="B341" s="14"/>
    </row>
    <row r="342" spans="1:2" x14ac:dyDescent="0.2">
      <c r="A342" s="14"/>
      <c r="B342" s="14"/>
    </row>
    <row r="343" spans="1:2" x14ac:dyDescent="0.2">
      <c r="A343" s="14"/>
      <c r="B343" s="14"/>
    </row>
    <row r="344" spans="1:2" x14ac:dyDescent="0.2">
      <c r="A344" s="14"/>
      <c r="B344" s="14"/>
    </row>
    <row r="345" spans="1:2" x14ac:dyDescent="0.2">
      <c r="A345" s="14"/>
      <c r="B345" s="14"/>
    </row>
    <row r="346" spans="1:2" x14ac:dyDescent="0.2">
      <c r="A346" s="14"/>
      <c r="B346" s="14"/>
    </row>
    <row r="347" spans="1:2" x14ac:dyDescent="0.2">
      <c r="A347" s="14"/>
      <c r="B347" s="14"/>
    </row>
    <row r="348" spans="1:2" x14ac:dyDescent="0.2">
      <c r="A348" s="14"/>
      <c r="B348" s="14"/>
    </row>
    <row r="349" spans="1:2" x14ac:dyDescent="0.2">
      <c r="A349" s="14"/>
      <c r="B349" s="14"/>
    </row>
    <row r="350" spans="1:2" x14ac:dyDescent="0.2">
      <c r="A350" s="14"/>
      <c r="B350" s="14"/>
    </row>
    <row r="351" spans="1:2" x14ac:dyDescent="0.2">
      <c r="A351" s="14"/>
      <c r="B351" s="14"/>
    </row>
    <row r="352" spans="1:2" x14ac:dyDescent="0.2">
      <c r="A352" s="14"/>
      <c r="B352" s="14"/>
    </row>
    <row r="353" spans="1:2" x14ac:dyDescent="0.2">
      <c r="A353" s="14"/>
      <c r="B353" s="14"/>
    </row>
    <row r="354" spans="1:2" x14ac:dyDescent="0.2">
      <c r="A354" s="14"/>
      <c r="B354" s="14"/>
    </row>
    <row r="355" spans="1:2" x14ac:dyDescent="0.2">
      <c r="A355" s="14"/>
      <c r="B355" s="14"/>
    </row>
    <row r="356" spans="1:2" x14ac:dyDescent="0.2">
      <c r="A356" s="14"/>
      <c r="B356" s="14"/>
    </row>
    <row r="357" spans="1:2" x14ac:dyDescent="0.2">
      <c r="A357" s="14"/>
      <c r="B357" s="14"/>
    </row>
    <row r="358" spans="1:2" x14ac:dyDescent="0.2">
      <c r="A358" s="14"/>
      <c r="B358" s="14"/>
    </row>
    <row r="359" spans="1:2" x14ac:dyDescent="0.2">
      <c r="A359" s="14"/>
      <c r="B359" s="14"/>
    </row>
    <row r="360" spans="1:2" x14ac:dyDescent="0.2">
      <c r="A360" s="14"/>
      <c r="B360" s="14"/>
    </row>
    <row r="361" spans="1:2" x14ac:dyDescent="0.2">
      <c r="A361" s="14"/>
      <c r="B361" s="14"/>
    </row>
    <row r="362" spans="1:2" x14ac:dyDescent="0.2">
      <c r="A362" s="14"/>
      <c r="B362" s="14"/>
    </row>
    <row r="363" spans="1:2" x14ac:dyDescent="0.2">
      <c r="A363" s="14"/>
      <c r="B363" s="14"/>
    </row>
    <row r="364" spans="1:2" x14ac:dyDescent="0.2">
      <c r="A364" s="14"/>
      <c r="B364" s="14"/>
    </row>
    <row r="365" spans="1:2" x14ac:dyDescent="0.2">
      <c r="A365" s="14"/>
      <c r="B365" s="14"/>
    </row>
    <row r="366" spans="1:2" x14ac:dyDescent="0.2">
      <c r="A366" s="14"/>
      <c r="B366" s="14"/>
    </row>
    <row r="367" spans="1:2" x14ac:dyDescent="0.2">
      <c r="A367" s="14"/>
      <c r="B367" s="14"/>
    </row>
    <row r="368" spans="1:2" x14ac:dyDescent="0.2">
      <c r="A368" s="14"/>
      <c r="B368" s="14"/>
    </row>
    <row r="369" spans="1:2" x14ac:dyDescent="0.2">
      <c r="A369" s="14"/>
      <c r="B369" s="14"/>
    </row>
    <row r="370" spans="1:2" x14ac:dyDescent="0.2">
      <c r="A370" s="14"/>
      <c r="B370" s="14"/>
    </row>
    <row r="371" spans="1:2" x14ac:dyDescent="0.2">
      <c r="A371" s="14"/>
      <c r="B371" s="14"/>
    </row>
    <row r="372" spans="1:2" x14ac:dyDescent="0.2">
      <c r="A372" s="14"/>
      <c r="B372" s="14"/>
    </row>
    <row r="373" spans="1:2" x14ac:dyDescent="0.2">
      <c r="A373" s="14"/>
      <c r="B373" s="14"/>
    </row>
    <row r="374" spans="1:2" x14ac:dyDescent="0.2">
      <c r="A374" s="14"/>
      <c r="B374" s="14"/>
    </row>
    <row r="375" spans="1:2" x14ac:dyDescent="0.2">
      <c r="A375" s="14"/>
      <c r="B375" s="14"/>
    </row>
    <row r="376" spans="1:2" x14ac:dyDescent="0.2">
      <c r="A376" s="14"/>
      <c r="B376" s="14"/>
    </row>
    <row r="377" spans="1:2" x14ac:dyDescent="0.2">
      <c r="A377" s="14"/>
      <c r="B377" s="14"/>
    </row>
  </sheetData>
  <mergeCells count="162">
    <mergeCell ref="B92:B93"/>
    <mergeCell ref="E10:K10"/>
    <mergeCell ref="B12:C12"/>
    <mergeCell ref="B13:C13"/>
    <mergeCell ref="H2:K2"/>
    <mergeCell ref="H3:K3"/>
    <mergeCell ref="H4:K4"/>
    <mergeCell ref="A7:K7"/>
    <mergeCell ref="A8:K8"/>
    <mergeCell ref="A9:K9"/>
    <mergeCell ref="B14:C14"/>
    <mergeCell ref="B15:C15"/>
    <mergeCell ref="B16:C16"/>
    <mergeCell ref="B17:C17"/>
    <mergeCell ref="B18:C18"/>
    <mergeCell ref="B19:C19"/>
    <mergeCell ref="A10:A11"/>
    <mergeCell ref="B10:C11"/>
    <mergeCell ref="D10:D11"/>
    <mergeCell ref="B26:C26"/>
    <mergeCell ref="B27:C27"/>
    <mergeCell ref="B28:C28"/>
    <mergeCell ref="B29:C29"/>
    <mergeCell ref="B30:C30"/>
    <mergeCell ref="B31:C31"/>
    <mergeCell ref="B20:C20"/>
    <mergeCell ref="B21:C21"/>
    <mergeCell ref="B22:C22"/>
    <mergeCell ref="B23:C23"/>
    <mergeCell ref="B24:C24"/>
    <mergeCell ref="B25:C25"/>
    <mergeCell ref="B38:C38"/>
    <mergeCell ref="B39:C39"/>
    <mergeCell ref="B40:C40"/>
    <mergeCell ref="B41:C41"/>
    <mergeCell ref="B42:C42"/>
    <mergeCell ref="B43:C43"/>
    <mergeCell ref="B32:C32"/>
    <mergeCell ref="B33:C33"/>
    <mergeCell ref="B34:C34"/>
    <mergeCell ref="B35:C35"/>
    <mergeCell ref="B36:C36"/>
    <mergeCell ref="B37:C37"/>
    <mergeCell ref="B49:C49"/>
    <mergeCell ref="B50:C50"/>
    <mergeCell ref="B51:C51"/>
    <mergeCell ref="B52:C52"/>
    <mergeCell ref="B53:C53"/>
    <mergeCell ref="B54:C54"/>
    <mergeCell ref="L43:M43"/>
    <mergeCell ref="B44:C44"/>
    <mergeCell ref="B45:C45"/>
    <mergeCell ref="B46:C46"/>
    <mergeCell ref="B47:C47"/>
    <mergeCell ref="B48:C48"/>
    <mergeCell ref="B61:C61"/>
    <mergeCell ref="B62:C62"/>
    <mergeCell ref="B63:C63"/>
    <mergeCell ref="B64:C64"/>
    <mergeCell ref="B65:C65"/>
    <mergeCell ref="B66:C66"/>
    <mergeCell ref="B55:C55"/>
    <mergeCell ref="B56:C56"/>
    <mergeCell ref="B57:C57"/>
    <mergeCell ref="B58:C58"/>
    <mergeCell ref="B59:C59"/>
    <mergeCell ref="B60:C60"/>
    <mergeCell ref="B77:C77"/>
    <mergeCell ref="B80:C80"/>
    <mergeCell ref="B81:C81"/>
    <mergeCell ref="B83:C83"/>
    <mergeCell ref="B90:B91"/>
    <mergeCell ref="P91:Q91"/>
    <mergeCell ref="B69:C69"/>
    <mergeCell ref="B70:C70"/>
    <mergeCell ref="B71:C71"/>
    <mergeCell ref="B72:C72"/>
    <mergeCell ref="B73:C73"/>
    <mergeCell ref="B76:C76"/>
    <mergeCell ref="AD91:AE91"/>
    <mergeCell ref="AF91:AG91"/>
    <mergeCell ref="AH91:AI91"/>
    <mergeCell ref="AJ91:AK91"/>
    <mergeCell ref="AL91:AM91"/>
    <mergeCell ref="AN91:AO91"/>
    <mergeCell ref="R91:S91"/>
    <mergeCell ref="T91:U91"/>
    <mergeCell ref="V91:W91"/>
    <mergeCell ref="X91:Y91"/>
    <mergeCell ref="Z91:AA91"/>
    <mergeCell ref="AB91:AC91"/>
    <mergeCell ref="BB91:BC91"/>
    <mergeCell ref="BD91:BE91"/>
    <mergeCell ref="BF91:BG91"/>
    <mergeCell ref="BH91:BI91"/>
    <mergeCell ref="BJ91:BK91"/>
    <mergeCell ref="BL91:BM91"/>
    <mergeCell ref="AP91:AQ91"/>
    <mergeCell ref="AR91:AS91"/>
    <mergeCell ref="AT91:AU91"/>
    <mergeCell ref="AV91:AW91"/>
    <mergeCell ref="AX91:AY91"/>
    <mergeCell ref="AZ91:BA91"/>
    <mergeCell ref="BZ91:CA91"/>
    <mergeCell ref="CB91:CC91"/>
    <mergeCell ref="CD91:CE91"/>
    <mergeCell ref="CF91:CG91"/>
    <mergeCell ref="CH91:CI91"/>
    <mergeCell ref="CJ91:CK91"/>
    <mergeCell ref="BN91:BO91"/>
    <mergeCell ref="BP91:BQ91"/>
    <mergeCell ref="BR91:BS91"/>
    <mergeCell ref="BT91:BU91"/>
    <mergeCell ref="BV91:BW91"/>
    <mergeCell ref="BX91:BY91"/>
    <mergeCell ref="CX91:CY91"/>
    <mergeCell ref="CZ91:DA91"/>
    <mergeCell ref="DB91:DC91"/>
    <mergeCell ref="DD91:DE91"/>
    <mergeCell ref="DF91:DG91"/>
    <mergeCell ref="DH91:DI91"/>
    <mergeCell ref="CL91:CM91"/>
    <mergeCell ref="CN91:CO91"/>
    <mergeCell ref="CP91:CQ91"/>
    <mergeCell ref="CR91:CS91"/>
    <mergeCell ref="CT91:CU91"/>
    <mergeCell ref="CV91:CW91"/>
    <mergeCell ref="DX91:DY91"/>
    <mergeCell ref="DZ91:EA91"/>
    <mergeCell ref="EB91:EC91"/>
    <mergeCell ref="ED91:EE91"/>
    <mergeCell ref="EF91:EG91"/>
    <mergeCell ref="DJ91:DK91"/>
    <mergeCell ref="DL91:DM91"/>
    <mergeCell ref="DN91:DO91"/>
    <mergeCell ref="DP91:DQ91"/>
    <mergeCell ref="DR91:DS91"/>
    <mergeCell ref="DT91:DU91"/>
    <mergeCell ref="FR91:FS91"/>
    <mergeCell ref="B94:C94"/>
    <mergeCell ref="I100:K100"/>
    <mergeCell ref="A102:C102"/>
    <mergeCell ref="I110:J110"/>
    <mergeCell ref="FF91:FG91"/>
    <mergeCell ref="FH91:FI91"/>
    <mergeCell ref="FJ91:FK91"/>
    <mergeCell ref="FL91:FM91"/>
    <mergeCell ref="FN91:FO91"/>
    <mergeCell ref="FP91:FQ91"/>
    <mergeCell ref="ET91:EU91"/>
    <mergeCell ref="EV91:EW91"/>
    <mergeCell ref="EX91:EY91"/>
    <mergeCell ref="EZ91:FA91"/>
    <mergeCell ref="FB91:FC91"/>
    <mergeCell ref="FD91:FE91"/>
    <mergeCell ref="EH91:EI91"/>
    <mergeCell ref="EJ91:EK91"/>
    <mergeCell ref="EL91:EM91"/>
    <mergeCell ref="EN91:EO91"/>
    <mergeCell ref="EP91:EQ91"/>
    <mergeCell ref="ER91:ES91"/>
    <mergeCell ref="DV91:DW91"/>
  </mergeCells>
  <conditionalFormatting sqref="H22:K22 I21:K21">
    <cfRule type="expression" dxfId="115" priority="17">
      <formula>ROUND(H21,0)-H21&lt;&gt;0</formula>
    </cfRule>
  </conditionalFormatting>
  <conditionalFormatting sqref="H21">
    <cfRule type="expression" dxfId="114" priority="16">
      <formula>ROUND(H21,0)-H21&lt;&gt;0</formula>
    </cfRule>
  </conditionalFormatting>
  <conditionalFormatting sqref="H24">
    <cfRule type="expression" dxfId="113" priority="15">
      <formula>ROUND(H24,0)-H24&lt;&gt;0</formula>
    </cfRule>
  </conditionalFormatting>
  <conditionalFormatting sqref="H25">
    <cfRule type="expression" dxfId="112" priority="14">
      <formula>ROUND(H25,0)-H25&lt;&gt;0</formula>
    </cfRule>
  </conditionalFormatting>
  <conditionalFormatting sqref="H15:K19">
    <cfRule type="expression" dxfId="111" priority="13">
      <formula>ROUND(H15,0)-H15&lt;&gt;0</formula>
    </cfRule>
  </conditionalFormatting>
  <conditionalFormatting sqref="H37:I37 H28:J32 H33:I34">
    <cfRule type="expression" dxfId="110" priority="12">
      <formula>ROUND(H28,0)-H28&lt;&gt;0</formula>
    </cfRule>
  </conditionalFormatting>
  <conditionalFormatting sqref="H36:I36">
    <cfRule type="expression" dxfId="109" priority="11">
      <formula>ROUND(H36,0)-H36&lt;&gt;0</formula>
    </cfRule>
  </conditionalFormatting>
  <conditionalFormatting sqref="J34 J36">
    <cfRule type="expression" dxfId="108" priority="10">
      <formula>ROUND(J34,0)-J34&lt;&gt;0</formula>
    </cfRule>
  </conditionalFormatting>
  <conditionalFormatting sqref="H35:I35">
    <cfRule type="expression" dxfId="107" priority="9">
      <formula>ROUND(H35,0)-H35&lt;&gt;0</formula>
    </cfRule>
  </conditionalFormatting>
  <conditionalFormatting sqref="J35">
    <cfRule type="expression" dxfId="106" priority="8">
      <formula>ROUND(J35,0)-J35&lt;&gt;0</formula>
    </cfRule>
  </conditionalFormatting>
  <conditionalFormatting sqref="J33">
    <cfRule type="expression" dxfId="105" priority="7">
      <formula>ROUND(J33,0)-J33&lt;&gt;0</formula>
    </cfRule>
  </conditionalFormatting>
  <conditionalFormatting sqref="J37">
    <cfRule type="expression" dxfId="104" priority="6">
      <formula>ROUND(J37,0)-J37&lt;&gt;0</formula>
    </cfRule>
  </conditionalFormatting>
  <conditionalFormatting sqref="J70:J71 J78:K79">
    <cfRule type="expression" dxfId="103" priority="5">
      <formula>ROUND(J70,0)-J70&lt;&gt;0</formula>
    </cfRule>
  </conditionalFormatting>
  <conditionalFormatting sqref="K80">
    <cfRule type="expression" dxfId="102" priority="4">
      <formula>ROUND(K80,0)-K80&lt;&gt;0</formula>
    </cfRule>
  </conditionalFormatting>
  <conditionalFormatting sqref="J80">
    <cfRule type="expression" dxfId="101" priority="3">
      <formula>ROUND(J80,0)-J80&lt;&gt;0</formula>
    </cfRule>
  </conditionalFormatting>
  <conditionalFormatting sqref="J69">
    <cfRule type="expression" dxfId="100" priority="2">
      <formula>ROUND(J69,0)-J69&lt;&gt;0</formula>
    </cfRule>
  </conditionalFormatting>
  <conditionalFormatting sqref="J67:K68">
    <cfRule type="expression" dxfId="99" priority="1">
      <formula>ROUND(J67,0)-J67&lt;&gt;0</formula>
    </cfRule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A377"/>
  <sheetViews>
    <sheetView zoomScale="40" zoomScaleNormal="40" workbookViewId="0">
      <selection activeCell="E94" sqref="E94:K94"/>
    </sheetView>
  </sheetViews>
  <sheetFormatPr defaultColWidth="9.140625" defaultRowHeight="12.75" x14ac:dyDescent="0.2"/>
  <cols>
    <col min="1" max="1" width="21.28515625" style="13" customWidth="1"/>
    <col min="2" max="2" width="48.85546875" style="13" customWidth="1"/>
    <col min="3" max="3" width="96.140625" style="13" customWidth="1"/>
    <col min="4" max="4" width="17.28515625" style="13" customWidth="1"/>
    <col min="5" max="5" width="50.5703125" style="13" customWidth="1"/>
    <col min="6" max="6" width="32.5703125" style="13" customWidth="1"/>
    <col min="7" max="7" width="52.42578125" style="13" customWidth="1"/>
    <col min="8" max="8" width="43.7109375" style="13" customWidth="1"/>
    <col min="9" max="9" width="37.42578125" style="13" customWidth="1"/>
    <col min="10" max="10" width="45.5703125" style="13" customWidth="1"/>
    <col min="11" max="11" width="48.28515625" style="13" customWidth="1"/>
    <col min="12" max="16" width="24.5703125" style="13" customWidth="1"/>
    <col min="17" max="17" width="37.42578125" style="13" customWidth="1"/>
    <col min="18" max="19" width="30.28515625" style="13" customWidth="1"/>
    <col min="20" max="20" width="31.7109375" style="13" customWidth="1"/>
    <col min="21" max="21" width="32.7109375" style="13" customWidth="1"/>
    <col min="22" max="16384" width="9.140625" style="13"/>
  </cols>
  <sheetData>
    <row r="1" spans="1:21" ht="23.25" x14ac:dyDescent="0.3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21" ht="23.25" x14ac:dyDescent="0.35">
      <c r="A2" s="1"/>
      <c r="B2" s="1"/>
      <c r="C2" s="1"/>
      <c r="D2" s="1"/>
      <c r="E2" s="1"/>
      <c r="F2" s="1"/>
      <c r="G2" s="1"/>
      <c r="H2" s="240" t="s">
        <v>0</v>
      </c>
      <c r="I2" s="240"/>
      <c r="J2" s="240"/>
      <c r="K2" s="240"/>
    </row>
    <row r="3" spans="1:21" ht="23.25" x14ac:dyDescent="0.35">
      <c r="A3" s="1"/>
      <c r="B3" s="1"/>
      <c r="C3" s="1"/>
      <c r="D3" s="1"/>
      <c r="E3" s="1"/>
      <c r="F3" s="1"/>
      <c r="G3" s="1"/>
      <c r="H3" s="240" t="s">
        <v>1</v>
      </c>
      <c r="I3" s="240"/>
      <c r="J3" s="240"/>
      <c r="K3" s="240"/>
    </row>
    <row r="4" spans="1:21" ht="23.25" x14ac:dyDescent="0.35">
      <c r="A4" s="1"/>
      <c r="B4" s="1"/>
      <c r="C4" s="1"/>
      <c r="D4" s="1"/>
      <c r="E4" s="1"/>
      <c r="F4" s="1"/>
      <c r="G4" s="1"/>
      <c r="H4" s="240" t="s">
        <v>2</v>
      </c>
      <c r="I4" s="240"/>
      <c r="J4" s="240"/>
      <c r="K4" s="240"/>
    </row>
    <row r="5" spans="1:21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spans="1:21" ht="24" customHeight="1" x14ac:dyDescent="0.45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</row>
    <row r="7" spans="1:21" ht="53.25" x14ac:dyDescent="0.75">
      <c r="A7" s="241" t="s">
        <v>209</v>
      </c>
      <c r="B7" s="241"/>
      <c r="C7" s="241"/>
      <c r="D7" s="241"/>
      <c r="E7" s="242"/>
      <c r="F7" s="242"/>
      <c r="G7" s="242"/>
      <c r="H7" s="242"/>
      <c r="I7" s="242"/>
      <c r="J7" s="242"/>
      <c r="K7" s="242"/>
    </row>
    <row r="8" spans="1:21" ht="51.75" x14ac:dyDescent="0.65">
      <c r="A8" s="241" t="s">
        <v>4</v>
      </c>
      <c r="B8" s="241"/>
      <c r="C8" s="241"/>
      <c r="D8" s="241"/>
      <c r="E8" s="241"/>
      <c r="F8" s="241"/>
      <c r="G8" s="241"/>
      <c r="H8" s="241"/>
      <c r="I8" s="241"/>
      <c r="J8" s="241"/>
      <c r="K8" s="241"/>
    </row>
    <row r="9" spans="1:21" ht="37.5" customHeight="1" x14ac:dyDescent="0.45">
      <c r="A9" s="279" t="s">
        <v>190</v>
      </c>
      <c r="B9" s="279"/>
      <c r="C9" s="279"/>
      <c r="D9" s="279"/>
      <c r="E9" s="280"/>
      <c r="F9" s="280"/>
      <c r="G9" s="280"/>
      <c r="H9" s="280"/>
      <c r="I9" s="280"/>
      <c r="J9" s="280"/>
      <c r="K9" s="280"/>
      <c r="L9" s="202"/>
      <c r="M9" s="202"/>
      <c r="N9" s="202"/>
      <c r="O9" s="202"/>
      <c r="P9" s="202"/>
      <c r="Q9" s="202"/>
      <c r="R9" s="202"/>
      <c r="S9" s="202"/>
      <c r="T9" s="202"/>
      <c r="U9" s="202"/>
    </row>
    <row r="10" spans="1:21" s="2" customFormat="1" ht="32.25" customHeight="1" x14ac:dyDescent="0.45">
      <c r="A10" s="259" t="s">
        <v>5</v>
      </c>
      <c r="B10" s="261" t="s">
        <v>6</v>
      </c>
      <c r="C10" s="262"/>
      <c r="D10" s="265" t="s">
        <v>7</v>
      </c>
      <c r="E10" s="237" t="s">
        <v>8</v>
      </c>
      <c r="F10" s="237"/>
      <c r="G10" s="237"/>
      <c r="H10" s="237"/>
      <c r="I10" s="237"/>
      <c r="J10" s="238"/>
      <c r="K10" s="238"/>
      <c r="L10" s="183"/>
      <c r="M10" s="183"/>
      <c r="N10" s="183"/>
      <c r="O10" s="183"/>
      <c r="P10" s="183"/>
      <c r="Q10" s="182"/>
      <c r="R10" s="182"/>
      <c r="S10" s="183"/>
      <c r="T10" s="183"/>
      <c r="U10" s="183"/>
    </row>
    <row r="11" spans="1:21" s="2" customFormat="1" ht="114.75" customHeight="1" x14ac:dyDescent="0.45">
      <c r="A11" s="260"/>
      <c r="B11" s="263"/>
      <c r="C11" s="264"/>
      <c r="D11" s="266"/>
      <c r="E11" s="16" t="s">
        <v>9</v>
      </c>
      <c r="F11" s="16" t="s">
        <v>10</v>
      </c>
      <c r="G11" s="114" t="s">
        <v>11</v>
      </c>
      <c r="H11" s="114" t="s">
        <v>12</v>
      </c>
      <c r="I11" s="114" t="s">
        <v>13</v>
      </c>
      <c r="J11" s="114" t="s">
        <v>14</v>
      </c>
      <c r="K11" s="170" t="s">
        <v>15</v>
      </c>
      <c r="L11" s="183"/>
      <c r="M11" s="183"/>
      <c r="N11" s="183"/>
      <c r="O11" s="183"/>
      <c r="P11" s="183"/>
      <c r="Q11" s="182"/>
      <c r="R11" s="194"/>
      <c r="S11" s="195"/>
      <c r="T11" s="183"/>
      <c r="U11" s="183"/>
    </row>
    <row r="12" spans="1:21" s="2" customFormat="1" ht="25.5" hidden="1" customHeight="1" x14ac:dyDescent="0.4">
      <c r="A12" s="18">
        <v>1</v>
      </c>
      <c r="B12" s="239">
        <v>2</v>
      </c>
      <c r="C12" s="239"/>
      <c r="D12" s="19">
        <v>3</v>
      </c>
      <c r="E12" s="20">
        <v>4</v>
      </c>
      <c r="F12" s="20">
        <v>5</v>
      </c>
      <c r="G12" s="19">
        <v>6</v>
      </c>
      <c r="H12" s="19">
        <v>7</v>
      </c>
      <c r="I12" s="19">
        <v>8</v>
      </c>
      <c r="J12" s="19">
        <v>9</v>
      </c>
      <c r="K12" s="170">
        <v>10</v>
      </c>
      <c r="L12" s="183"/>
      <c r="M12" s="183"/>
      <c r="N12" s="183"/>
      <c r="O12" s="183"/>
      <c r="P12" s="183"/>
      <c r="Q12" s="183"/>
      <c r="R12" s="183"/>
      <c r="S12" s="183"/>
      <c r="T12" s="183"/>
      <c r="U12" s="183"/>
    </row>
    <row r="13" spans="1:21" s="3" customFormat="1" ht="62.25" customHeight="1" x14ac:dyDescent="0.45">
      <c r="A13" s="21">
        <v>1</v>
      </c>
      <c r="B13" s="253" t="s">
        <v>115</v>
      </c>
      <c r="C13" s="254"/>
      <c r="D13" s="22" t="s">
        <v>16</v>
      </c>
      <c r="E13" s="23">
        <v>151732749</v>
      </c>
      <c r="F13" s="23"/>
      <c r="G13" s="23">
        <v>151732749</v>
      </c>
      <c r="H13" s="23">
        <v>137110221</v>
      </c>
      <c r="I13" s="23">
        <v>3370264</v>
      </c>
      <c r="J13" s="23">
        <v>11252264</v>
      </c>
      <c r="K13" s="31"/>
      <c r="L13" s="183"/>
      <c r="M13" s="183"/>
      <c r="N13" s="183"/>
      <c r="O13" s="183"/>
      <c r="P13" s="183"/>
      <c r="Q13" s="182"/>
      <c r="R13" s="182"/>
      <c r="S13" s="195"/>
      <c r="T13" s="183"/>
      <c r="U13" s="183"/>
    </row>
    <row r="14" spans="1:21" s="3" customFormat="1" ht="65.25" customHeight="1" x14ac:dyDescent="0.45">
      <c r="A14" s="24" t="s">
        <v>17</v>
      </c>
      <c r="B14" s="255" t="s">
        <v>139</v>
      </c>
      <c r="C14" s="256"/>
      <c r="D14" s="25" t="s">
        <v>16</v>
      </c>
      <c r="E14" s="26">
        <v>116255609</v>
      </c>
      <c r="F14" s="26"/>
      <c r="G14" s="26">
        <v>116255609</v>
      </c>
      <c r="H14" s="26">
        <v>106431620</v>
      </c>
      <c r="I14" s="26">
        <v>3370264</v>
      </c>
      <c r="J14" s="26">
        <v>6453725</v>
      </c>
      <c r="K14" s="30"/>
      <c r="L14" s="183"/>
      <c r="M14" s="183"/>
      <c r="N14" s="183"/>
      <c r="O14" s="183"/>
      <c r="P14" s="183"/>
      <c r="Q14" s="182"/>
      <c r="R14" s="182"/>
      <c r="S14" s="182"/>
      <c r="T14" s="183"/>
      <c r="U14" s="183"/>
    </row>
    <row r="15" spans="1:21" s="3" customFormat="1" ht="63.75" customHeight="1" x14ac:dyDescent="0.45">
      <c r="A15" s="27" t="s">
        <v>18</v>
      </c>
      <c r="B15" s="257" t="s">
        <v>141</v>
      </c>
      <c r="C15" s="258"/>
      <c r="D15" s="28" t="s">
        <v>16</v>
      </c>
      <c r="E15" s="104">
        <v>9357004</v>
      </c>
      <c r="F15" s="104"/>
      <c r="G15" s="104">
        <v>9357004</v>
      </c>
      <c r="H15" s="104">
        <v>9273184</v>
      </c>
      <c r="I15" s="104"/>
      <c r="J15" s="104">
        <v>83820</v>
      </c>
      <c r="K15" s="106"/>
      <c r="L15" s="183"/>
      <c r="M15" s="183"/>
      <c r="N15" s="183"/>
      <c r="O15" s="183"/>
      <c r="P15" s="183"/>
      <c r="Q15" s="182"/>
      <c r="R15" s="182"/>
      <c r="S15" s="182"/>
      <c r="T15" s="183"/>
      <c r="U15" s="183"/>
    </row>
    <row r="16" spans="1:21" s="3" customFormat="1" ht="61.5" customHeight="1" x14ac:dyDescent="0.45">
      <c r="A16" s="27" t="s">
        <v>19</v>
      </c>
      <c r="B16" s="257" t="s">
        <v>142</v>
      </c>
      <c r="C16" s="258"/>
      <c r="D16" s="28" t="s">
        <v>16</v>
      </c>
      <c r="E16" s="104">
        <v>78988460</v>
      </c>
      <c r="F16" s="104"/>
      <c r="G16" s="104">
        <v>78988460</v>
      </c>
      <c r="H16" s="104">
        <v>73756179</v>
      </c>
      <c r="I16" s="104">
        <v>3370264</v>
      </c>
      <c r="J16" s="104">
        <v>1862017</v>
      </c>
      <c r="K16" s="106"/>
      <c r="L16" s="183"/>
      <c r="M16" s="183"/>
      <c r="N16" s="183"/>
      <c r="O16" s="183"/>
      <c r="P16" s="183"/>
      <c r="Q16" s="182"/>
      <c r="R16" s="182"/>
      <c r="S16" s="182"/>
      <c r="T16" s="183"/>
      <c r="U16" s="183"/>
    </row>
    <row r="17" spans="1:21" s="3" customFormat="1" ht="59.25" customHeight="1" x14ac:dyDescent="0.45">
      <c r="A17" s="27" t="s">
        <v>20</v>
      </c>
      <c r="B17" s="247" t="s">
        <v>143</v>
      </c>
      <c r="C17" s="248"/>
      <c r="D17" s="28" t="s">
        <v>16</v>
      </c>
      <c r="E17" s="104">
        <v>15230737</v>
      </c>
      <c r="F17" s="104"/>
      <c r="G17" s="104">
        <v>15230737</v>
      </c>
      <c r="H17" s="104">
        <v>15230737</v>
      </c>
      <c r="I17" s="104"/>
      <c r="J17" s="104"/>
      <c r="K17" s="106"/>
      <c r="L17" s="183"/>
      <c r="M17" s="183"/>
      <c r="N17" s="183"/>
      <c r="O17" s="183"/>
      <c r="P17" s="183"/>
      <c r="Q17" s="182"/>
      <c r="R17" s="182"/>
      <c r="S17" s="182"/>
      <c r="T17" s="183"/>
      <c r="U17" s="183"/>
    </row>
    <row r="18" spans="1:21" s="3" customFormat="1" ht="59.25" customHeight="1" x14ac:dyDescent="0.45">
      <c r="A18" s="27" t="s">
        <v>21</v>
      </c>
      <c r="B18" s="257" t="s">
        <v>144</v>
      </c>
      <c r="C18" s="258"/>
      <c r="D18" s="28" t="s">
        <v>16</v>
      </c>
      <c r="E18" s="104">
        <v>12400528</v>
      </c>
      <c r="F18" s="104"/>
      <c r="G18" s="104">
        <v>12400528</v>
      </c>
      <c r="H18" s="104">
        <v>7892640</v>
      </c>
      <c r="I18" s="104"/>
      <c r="J18" s="104">
        <v>4507888</v>
      </c>
      <c r="K18" s="106"/>
      <c r="L18" s="183"/>
      <c r="M18" s="183"/>
      <c r="N18" s="183"/>
      <c r="O18" s="183"/>
      <c r="P18" s="183"/>
      <c r="Q18" s="182"/>
      <c r="R18" s="182"/>
      <c r="S18" s="182"/>
      <c r="T18" s="183"/>
      <c r="U18" s="183"/>
    </row>
    <row r="19" spans="1:21" s="3" customFormat="1" ht="85.5" customHeight="1" x14ac:dyDescent="0.45">
      <c r="A19" s="27" t="s">
        <v>22</v>
      </c>
      <c r="B19" s="283" t="s">
        <v>140</v>
      </c>
      <c r="C19" s="284"/>
      <c r="D19" s="28" t="s">
        <v>16</v>
      </c>
      <c r="E19" s="104">
        <v>278880</v>
      </c>
      <c r="F19" s="104"/>
      <c r="G19" s="104">
        <v>278880</v>
      </c>
      <c r="H19" s="104">
        <v>278880</v>
      </c>
      <c r="I19" s="104"/>
      <c r="J19" s="104"/>
      <c r="K19" s="106"/>
      <c r="L19" s="183"/>
      <c r="M19" s="183"/>
      <c r="N19" s="183"/>
      <c r="O19" s="183"/>
      <c r="P19" s="183"/>
      <c r="Q19" s="182"/>
      <c r="R19" s="182"/>
      <c r="S19" s="182"/>
      <c r="T19" s="183"/>
      <c r="U19" s="183"/>
    </row>
    <row r="20" spans="1:21" s="3" customFormat="1" ht="62.25" customHeight="1" x14ac:dyDescent="0.45">
      <c r="A20" s="24" t="s">
        <v>23</v>
      </c>
      <c r="B20" s="255" t="s">
        <v>24</v>
      </c>
      <c r="C20" s="256"/>
      <c r="D20" s="25" t="s">
        <v>16</v>
      </c>
      <c r="E20" s="30">
        <v>12450162</v>
      </c>
      <c r="F20" s="30"/>
      <c r="G20" s="26">
        <v>12450162</v>
      </c>
      <c r="H20" s="26">
        <v>12450162</v>
      </c>
      <c r="I20" s="26"/>
      <c r="J20" s="26"/>
      <c r="K20" s="30"/>
      <c r="L20" s="183"/>
      <c r="M20" s="183"/>
      <c r="N20" s="183"/>
      <c r="O20" s="183"/>
      <c r="P20" s="183"/>
      <c r="Q20" s="182"/>
      <c r="R20" s="182"/>
      <c r="S20" s="182"/>
      <c r="T20" s="183"/>
      <c r="U20" s="183"/>
    </row>
    <row r="21" spans="1:21" s="3" customFormat="1" ht="56.25" customHeight="1" x14ac:dyDescent="0.45">
      <c r="A21" s="27" t="s">
        <v>25</v>
      </c>
      <c r="B21" s="257" t="s">
        <v>26</v>
      </c>
      <c r="C21" s="258"/>
      <c r="D21" s="28" t="s">
        <v>16</v>
      </c>
      <c r="E21" s="104">
        <v>12450162</v>
      </c>
      <c r="F21" s="104"/>
      <c r="G21" s="104">
        <v>12450162</v>
      </c>
      <c r="H21" s="104">
        <v>12450162</v>
      </c>
      <c r="I21" s="104"/>
      <c r="J21" s="104"/>
      <c r="K21" s="106"/>
      <c r="L21" s="183"/>
      <c r="M21" s="183"/>
      <c r="N21" s="183"/>
      <c r="O21" s="183"/>
      <c r="P21" s="183"/>
      <c r="Q21" s="182"/>
      <c r="R21" s="182"/>
      <c r="S21" s="182"/>
      <c r="T21" s="183"/>
      <c r="U21" s="183"/>
    </row>
    <row r="22" spans="1:21" s="3" customFormat="1" ht="62.25" customHeight="1" x14ac:dyDescent="0.45">
      <c r="A22" s="27" t="s">
        <v>27</v>
      </c>
      <c r="B22" s="257" t="s">
        <v>28</v>
      </c>
      <c r="C22" s="258"/>
      <c r="D22" s="28" t="s">
        <v>16</v>
      </c>
      <c r="E22" s="104"/>
      <c r="F22" s="104"/>
      <c r="G22" s="104"/>
      <c r="H22" s="104"/>
      <c r="I22" s="104"/>
      <c r="J22" s="104"/>
      <c r="K22" s="106"/>
      <c r="L22" s="183"/>
      <c r="M22" s="183"/>
      <c r="N22" s="183"/>
      <c r="O22" s="183"/>
      <c r="P22" s="183"/>
      <c r="Q22" s="182"/>
      <c r="R22" s="182"/>
      <c r="S22" s="183"/>
      <c r="T22" s="183"/>
      <c r="U22" s="183"/>
    </row>
    <row r="23" spans="1:21" s="3" customFormat="1" ht="78.75" customHeight="1" x14ac:dyDescent="0.45">
      <c r="A23" s="24" t="s">
        <v>29</v>
      </c>
      <c r="B23" s="255" t="s">
        <v>30</v>
      </c>
      <c r="C23" s="256"/>
      <c r="D23" s="25" t="s">
        <v>16</v>
      </c>
      <c r="E23" s="30">
        <v>6945105</v>
      </c>
      <c r="F23" s="30"/>
      <c r="G23" s="26">
        <v>6945105</v>
      </c>
      <c r="H23" s="26">
        <v>6945105</v>
      </c>
      <c r="I23" s="26"/>
      <c r="J23" s="26"/>
      <c r="K23" s="30"/>
      <c r="L23" s="183"/>
      <c r="M23" s="183"/>
      <c r="N23" s="183"/>
      <c r="O23" s="183"/>
      <c r="P23" s="183"/>
      <c r="Q23" s="182"/>
      <c r="R23" s="182"/>
      <c r="S23" s="182"/>
      <c r="T23" s="183"/>
      <c r="U23" s="183"/>
    </row>
    <row r="24" spans="1:21" s="3" customFormat="1" ht="87.75" customHeight="1" x14ac:dyDescent="0.45">
      <c r="A24" s="27" t="s">
        <v>31</v>
      </c>
      <c r="B24" s="257" t="s">
        <v>173</v>
      </c>
      <c r="C24" s="258"/>
      <c r="D24" s="28" t="s">
        <v>16</v>
      </c>
      <c r="E24" s="104">
        <v>4146181</v>
      </c>
      <c r="F24" s="104"/>
      <c r="G24" s="104">
        <v>4146181</v>
      </c>
      <c r="H24" s="104">
        <v>4146181</v>
      </c>
      <c r="I24" s="104"/>
      <c r="J24" s="104"/>
      <c r="K24" s="106"/>
      <c r="L24" s="183"/>
      <c r="M24" s="183"/>
      <c r="N24" s="183"/>
      <c r="O24" s="183"/>
      <c r="P24" s="183"/>
      <c r="Q24" s="182"/>
      <c r="R24" s="182"/>
      <c r="S24" s="182"/>
      <c r="T24" s="183"/>
      <c r="U24" s="183"/>
    </row>
    <row r="25" spans="1:21" s="3" customFormat="1" ht="59.25" customHeight="1" x14ac:dyDescent="0.45">
      <c r="A25" s="27" t="s">
        <v>32</v>
      </c>
      <c r="B25" s="257" t="s">
        <v>174</v>
      </c>
      <c r="C25" s="258"/>
      <c r="D25" s="28" t="s">
        <v>16</v>
      </c>
      <c r="E25" s="104">
        <v>2798924</v>
      </c>
      <c r="F25" s="104"/>
      <c r="G25" s="104">
        <v>2798924</v>
      </c>
      <c r="H25" s="104">
        <v>2798924</v>
      </c>
      <c r="I25" s="104"/>
      <c r="J25" s="104"/>
      <c r="K25" s="106"/>
      <c r="L25" s="183"/>
      <c r="M25" s="183"/>
      <c r="N25" s="183"/>
      <c r="O25" s="183"/>
      <c r="P25" s="183"/>
      <c r="Q25" s="182"/>
      <c r="R25" s="182"/>
      <c r="S25" s="182"/>
      <c r="T25" s="183"/>
      <c r="U25" s="183"/>
    </row>
    <row r="26" spans="1:21" s="3" customFormat="1" ht="42.75" hidden="1" customHeight="1" x14ac:dyDescent="0.45">
      <c r="A26" s="27" t="s">
        <v>33</v>
      </c>
      <c r="B26" s="257" t="s">
        <v>34</v>
      </c>
      <c r="C26" s="258"/>
      <c r="D26" s="28" t="s">
        <v>16</v>
      </c>
      <c r="E26" s="118">
        <v>0</v>
      </c>
      <c r="F26" s="118"/>
      <c r="G26" s="29">
        <v>0</v>
      </c>
      <c r="H26" s="118"/>
      <c r="I26" s="118"/>
      <c r="J26" s="118"/>
      <c r="K26" s="201"/>
      <c r="L26" s="183"/>
      <c r="M26" s="183"/>
      <c r="N26" s="183"/>
      <c r="O26" s="183"/>
      <c r="P26" s="183"/>
      <c r="Q26" s="182"/>
      <c r="R26" s="182"/>
      <c r="S26" s="182"/>
      <c r="T26" s="183"/>
      <c r="U26" s="183"/>
    </row>
    <row r="27" spans="1:21" s="3" customFormat="1" ht="65.25" customHeight="1" x14ac:dyDescent="0.45">
      <c r="A27" s="24" t="s">
        <v>35</v>
      </c>
      <c r="B27" s="255" t="s">
        <v>36</v>
      </c>
      <c r="C27" s="256"/>
      <c r="D27" s="25" t="s">
        <v>16</v>
      </c>
      <c r="E27" s="30">
        <v>16081873</v>
      </c>
      <c r="F27" s="30"/>
      <c r="G27" s="30">
        <v>16081873</v>
      </c>
      <c r="H27" s="30">
        <v>11283334</v>
      </c>
      <c r="I27" s="30"/>
      <c r="J27" s="30">
        <v>4798539</v>
      </c>
      <c r="K27" s="30"/>
      <c r="L27" s="183"/>
      <c r="M27" s="183"/>
      <c r="N27" s="183"/>
      <c r="O27" s="183"/>
      <c r="P27" s="183"/>
      <c r="Q27" s="182"/>
      <c r="R27" s="182"/>
      <c r="S27" s="182"/>
      <c r="T27" s="183"/>
      <c r="U27" s="183"/>
    </row>
    <row r="28" spans="1:21" s="3" customFormat="1" ht="51.75" customHeight="1" x14ac:dyDescent="0.45">
      <c r="A28" s="27" t="s">
        <v>37</v>
      </c>
      <c r="B28" s="257" t="s">
        <v>102</v>
      </c>
      <c r="C28" s="258"/>
      <c r="D28" s="28" t="s">
        <v>16</v>
      </c>
      <c r="E28" s="104">
        <v>4299240</v>
      </c>
      <c r="F28" s="104"/>
      <c r="G28" s="104">
        <v>4299240</v>
      </c>
      <c r="H28" s="104"/>
      <c r="I28" s="104"/>
      <c r="J28" s="104">
        <v>4299240</v>
      </c>
      <c r="K28" s="106"/>
      <c r="L28" s="183"/>
      <c r="M28" s="183"/>
      <c r="N28" s="183"/>
      <c r="O28" s="183"/>
      <c r="P28" s="183"/>
      <c r="Q28" s="182"/>
      <c r="R28" s="182"/>
      <c r="S28" s="182"/>
      <c r="T28" s="183"/>
      <c r="U28" s="183"/>
    </row>
    <row r="29" spans="1:21" s="3" customFormat="1" ht="59.25" customHeight="1" x14ac:dyDescent="0.45">
      <c r="A29" s="27" t="s">
        <v>38</v>
      </c>
      <c r="B29" s="247" t="s">
        <v>124</v>
      </c>
      <c r="C29" s="248"/>
      <c r="D29" s="28" t="s">
        <v>16</v>
      </c>
      <c r="E29" s="104">
        <v>81980</v>
      </c>
      <c r="F29" s="104"/>
      <c r="G29" s="104">
        <v>81980</v>
      </c>
      <c r="H29" s="104"/>
      <c r="I29" s="104"/>
      <c r="J29" s="104">
        <v>81980</v>
      </c>
      <c r="K29" s="106"/>
      <c r="L29" s="183"/>
      <c r="M29" s="183"/>
      <c r="N29" s="183"/>
      <c r="O29" s="183"/>
      <c r="P29" s="183"/>
      <c r="Q29" s="182"/>
      <c r="R29" s="182"/>
      <c r="S29" s="182"/>
      <c r="T29" s="183"/>
      <c r="U29" s="183"/>
    </row>
    <row r="30" spans="1:21" s="3" customFormat="1" ht="59.25" customHeight="1" x14ac:dyDescent="0.45">
      <c r="A30" s="27" t="s">
        <v>103</v>
      </c>
      <c r="B30" s="247" t="s">
        <v>210</v>
      </c>
      <c r="C30" s="248"/>
      <c r="D30" s="28" t="s">
        <v>16</v>
      </c>
      <c r="E30" s="104">
        <v>980932</v>
      </c>
      <c r="F30" s="104"/>
      <c r="G30" s="104">
        <v>980932</v>
      </c>
      <c r="H30" s="104">
        <v>980932</v>
      </c>
      <c r="I30" s="104"/>
      <c r="J30" s="104"/>
      <c r="K30" s="106"/>
      <c r="L30" s="183"/>
      <c r="M30" s="183"/>
      <c r="N30" s="183"/>
      <c r="O30" s="183"/>
      <c r="P30" s="183"/>
      <c r="Q30" s="182"/>
      <c r="R30" s="182"/>
      <c r="S30" s="182"/>
      <c r="T30" s="183"/>
      <c r="U30" s="183"/>
    </row>
    <row r="31" spans="1:21" s="3" customFormat="1" ht="72" customHeight="1" x14ac:dyDescent="0.45">
      <c r="A31" s="27" t="s">
        <v>39</v>
      </c>
      <c r="B31" s="247" t="s">
        <v>154</v>
      </c>
      <c r="C31" s="248"/>
      <c r="D31" s="28" t="s">
        <v>16</v>
      </c>
      <c r="E31" s="104">
        <v>774864</v>
      </c>
      <c r="F31" s="104"/>
      <c r="G31" s="104">
        <v>774864</v>
      </c>
      <c r="H31" s="104"/>
      <c r="I31" s="104"/>
      <c r="J31" s="104">
        <v>774864</v>
      </c>
      <c r="K31" s="106"/>
      <c r="L31" s="183"/>
      <c r="M31" s="183"/>
      <c r="N31" s="183"/>
      <c r="O31" s="183"/>
      <c r="P31" s="183"/>
      <c r="Q31" s="182"/>
      <c r="R31" s="182"/>
      <c r="S31" s="182"/>
      <c r="T31" s="183"/>
      <c r="U31" s="183"/>
    </row>
    <row r="32" spans="1:21" s="3" customFormat="1" ht="51.75" customHeight="1" x14ac:dyDescent="0.45">
      <c r="A32" s="27" t="s">
        <v>106</v>
      </c>
      <c r="B32" s="257" t="s">
        <v>107</v>
      </c>
      <c r="C32" s="258"/>
      <c r="D32" s="28" t="s">
        <v>16</v>
      </c>
      <c r="E32" s="104">
        <v>11215133</v>
      </c>
      <c r="F32" s="104"/>
      <c r="G32" s="104">
        <v>11215133</v>
      </c>
      <c r="H32" s="104">
        <v>10302402</v>
      </c>
      <c r="I32" s="104"/>
      <c r="J32" s="104">
        <v>912731</v>
      </c>
      <c r="K32" s="106"/>
      <c r="L32" s="183"/>
      <c r="M32" s="183"/>
      <c r="N32" s="183"/>
      <c r="O32" s="183"/>
      <c r="P32" s="183"/>
      <c r="Q32" s="182"/>
      <c r="R32" s="182"/>
      <c r="S32" s="182"/>
      <c r="T32" s="183"/>
      <c r="U32" s="183"/>
    </row>
    <row r="33" spans="1:21" s="3" customFormat="1" ht="45" customHeight="1" x14ac:dyDescent="0.45">
      <c r="A33" s="27" t="s">
        <v>40</v>
      </c>
      <c r="B33" s="247" t="s">
        <v>165</v>
      </c>
      <c r="C33" s="248"/>
      <c r="D33" s="95" t="s">
        <v>16</v>
      </c>
      <c r="E33" s="104">
        <v>24029</v>
      </c>
      <c r="F33" s="104"/>
      <c r="G33" s="104">
        <v>24029</v>
      </c>
      <c r="H33" s="104"/>
      <c r="I33" s="104"/>
      <c r="J33" s="104">
        <v>24029</v>
      </c>
      <c r="K33" s="106"/>
      <c r="L33" s="183"/>
      <c r="M33" s="183"/>
      <c r="N33" s="183"/>
      <c r="O33" s="183"/>
      <c r="P33" s="183"/>
      <c r="Q33" s="182"/>
      <c r="R33" s="182"/>
      <c r="S33" s="182"/>
      <c r="T33" s="182"/>
      <c r="U33" s="182"/>
    </row>
    <row r="34" spans="1:21" s="3" customFormat="1" ht="66" customHeight="1" x14ac:dyDescent="0.45">
      <c r="A34" s="27" t="s">
        <v>127</v>
      </c>
      <c r="B34" s="257" t="s">
        <v>134</v>
      </c>
      <c r="C34" s="258"/>
      <c r="D34" s="28" t="s">
        <v>16</v>
      </c>
      <c r="E34" s="104">
        <v>690570</v>
      </c>
      <c r="F34" s="104"/>
      <c r="G34" s="104">
        <v>690570</v>
      </c>
      <c r="H34" s="104"/>
      <c r="I34" s="104"/>
      <c r="J34" s="104">
        <v>690570</v>
      </c>
      <c r="K34" s="106"/>
      <c r="L34" s="183"/>
      <c r="M34" s="183"/>
      <c r="N34" s="183"/>
      <c r="O34" s="183"/>
      <c r="P34" s="183"/>
      <c r="Q34" s="182"/>
      <c r="R34" s="182"/>
      <c r="S34" s="182"/>
      <c r="T34" s="183"/>
      <c r="U34" s="183"/>
    </row>
    <row r="35" spans="1:21" s="3" customFormat="1" ht="66" customHeight="1" x14ac:dyDescent="0.45">
      <c r="A35" s="27" t="s">
        <v>135</v>
      </c>
      <c r="B35" s="257" t="s">
        <v>179</v>
      </c>
      <c r="C35" s="258"/>
      <c r="D35" s="28" t="s">
        <v>16</v>
      </c>
      <c r="E35" s="104">
        <v>6149</v>
      </c>
      <c r="F35" s="104"/>
      <c r="G35" s="104">
        <v>6149</v>
      </c>
      <c r="H35" s="104"/>
      <c r="I35" s="104"/>
      <c r="J35" s="104">
        <v>6149</v>
      </c>
      <c r="K35" s="106"/>
      <c r="L35" s="183"/>
      <c r="M35" s="183"/>
      <c r="N35" s="183"/>
      <c r="O35" s="183"/>
      <c r="P35" s="183"/>
      <c r="Q35" s="182"/>
      <c r="R35" s="182"/>
      <c r="S35" s="182"/>
      <c r="T35" s="183"/>
      <c r="U35" s="183"/>
    </row>
    <row r="36" spans="1:21" s="3" customFormat="1" ht="66" customHeight="1" x14ac:dyDescent="0.45">
      <c r="A36" s="27" t="s">
        <v>171</v>
      </c>
      <c r="B36" s="257" t="s">
        <v>128</v>
      </c>
      <c r="C36" s="258"/>
      <c r="D36" s="28" t="s">
        <v>16</v>
      </c>
      <c r="E36" s="104">
        <v>2804768</v>
      </c>
      <c r="F36" s="104"/>
      <c r="G36" s="104">
        <v>2804768</v>
      </c>
      <c r="H36" s="104"/>
      <c r="I36" s="104"/>
      <c r="J36" s="104">
        <v>2804768</v>
      </c>
      <c r="K36" s="106"/>
      <c r="L36" s="183"/>
      <c r="M36" s="183"/>
      <c r="N36" s="183"/>
      <c r="O36" s="183"/>
      <c r="P36" s="183"/>
      <c r="Q36" s="182"/>
      <c r="R36" s="182"/>
      <c r="S36" s="182"/>
      <c r="T36" s="183"/>
      <c r="U36" s="183"/>
    </row>
    <row r="37" spans="1:21" s="3" customFormat="1" ht="66" customHeight="1" x14ac:dyDescent="0.45">
      <c r="A37" s="27" t="s">
        <v>176</v>
      </c>
      <c r="B37" s="247" t="s">
        <v>132</v>
      </c>
      <c r="C37" s="248"/>
      <c r="D37" s="95" t="s">
        <v>16</v>
      </c>
      <c r="E37" s="104">
        <v>-4795792</v>
      </c>
      <c r="F37" s="104"/>
      <c r="G37" s="104">
        <v>-4795792</v>
      </c>
      <c r="H37" s="104"/>
      <c r="I37" s="104"/>
      <c r="J37" s="104">
        <v>-4795792</v>
      </c>
      <c r="K37" s="106"/>
      <c r="L37" s="183"/>
      <c r="M37" s="183"/>
      <c r="N37" s="183"/>
      <c r="O37" s="183"/>
      <c r="P37" s="183"/>
      <c r="Q37" s="182"/>
      <c r="R37" s="182"/>
      <c r="S37" s="182"/>
      <c r="T37" s="186"/>
      <c r="U37" s="183"/>
    </row>
    <row r="38" spans="1:21" s="3" customFormat="1" ht="32.25" customHeight="1" x14ac:dyDescent="0.5">
      <c r="A38" s="21" t="s">
        <v>41</v>
      </c>
      <c r="B38" s="267" t="s">
        <v>42</v>
      </c>
      <c r="C38" s="268"/>
      <c r="D38" s="22" t="s">
        <v>16</v>
      </c>
      <c r="E38" s="82">
        <v>138695397.683</v>
      </c>
      <c r="F38" s="83">
        <v>0</v>
      </c>
      <c r="G38" s="83">
        <v>138695397.683</v>
      </c>
      <c r="H38" s="83">
        <v>1376634.4339999999</v>
      </c>
      <c r="I38" s="83">
        <v>61221.42</v>
      </c>
      <c r="J38" s="83">
        <v>45568125.366999999</v>
      </c>
      <c r="K38" s="82">
        <v>91689416.461999997</v>
      </c>
      <c r="L38" s="183"/>
      <c r="M38" s="183"/>
      <c r="N38" s="183"/>
      <c r="O38" s="183"/>
      <c r="P38" s="183"/>
      <c r="Q38" s="181"/>
      <c r="R38" s="182"/>
      <c r="S38" s="182"/>
      <c r="T38" s="183"/>
      <c r="U38" s="183"/>
    </row>
    <row r="39" spans="1:21" s="3" customFormat="1" ht="32.25" customHeight="1" x14ac:dyDescent="0.2">
      <c r="A39" s="24" t="s">
        <v>43</v>
      </c>
      <c r="B39" s="269" t="s">
        <v>44</v>
      </c>
      <c r="C39" s="270"/>
      <c r="D39" s="32" t="s">
        <v>16</v>
      </c>
      <c r="E39" s="80">
        <v>127346368.34899999</v>
      </c>
      <c r="F39" s="79">
        <v>0</v>
      </c>
      <c r="G39" s="79">
        <v>127346368.34899999</v>
      </c>
      <c r="H39" s="79">
        <v>928938.43400000001</v>
      </c>
      <c r="I39" s="79">
        <v>61221.42</v>
      </c>
      <c r="J39" s="79">
        <v>34965798.329999998</v>
      </c>
      <c r="K39" s="80">
        <v>91390410.164999992</v>
      </c>
      <c r="L39" s="180"/>
      <c r="M39" s="180"/>
      <c r="N39" s="180"/>
      <c r="O39" s="180"/>
      <c r="P39" s="180"/>
      <c r="Q39" s="184"/>
      <c r="R39" s="184"/>
      <c r="S39" s="184"/>
      <c r="T39" s="184"/>
      <c r="U39" s="184"/>
    </row>
    <row r="40" spans="1:21" s="3" customFormat="1" ht="59.25" customHeight="1" x14ac:dyDescent="0.2">
      <c r="A40" s="24" t="s">
        <v>45</v>
      </c>
      <c r="B40" s="255" t="s">
        <v>118</v>
      </c>
      <c r="C40" s="256"/>
      <c r="D40" s="34" t="s">
        <v>16</v>
      </c>
      <c r="E40" s="35"/>
      <c r="F40" s="88"/>
      <c r="G40" s="35"/>
      <c r="H40" s="88"/>
      <c r="I40" s="88"/>
      <c r="J40" s="35"/>
      <c r="K40" s="161"/>
      <c r="L40" s="180"/>
      <c r="M40" s="180"/>
      <c r="N40" s="180"/>
      <c r="O40" s="180"/>
      <c r="P40" s="180"/>
      <c r="Q40" s="184"/>
      <c r="R40" s="184"/>
      <c r="S40" s="184"/>
      <c r="T40" s="184"/>
      <c r="U40" s="184"/>
    </row>
    <row r="41" spans="1:21" s="4" customFormat="1" ht="39" customHeight="1" x14ac:dyDescent="0.3">
      <c r="A41" s="27" t="s">
        <v>46</v>
      </c>
      <c r="B41" s="257" t="s">
        <v>47</v>
      </c>
      <c r="C41" s="258"/>
      <c r="D41" s="28" t="s">
        <v>16</v>
      </c>
      <c r="E41" s="35"/>
      <c r="F41" s="88"/>
      <c r="G41" s="35"/>
      <c r="H41" s="88"/>
      <c r="I41" s="88"/>
      <c r="J41" s="35"/>
      <c r="K41" s="161"/>
      <c r="L41" s="180"/>
      <c r="M41" s="180"/>
      <c r="N41" s="180"/>
      <c r="O41" s="180"/>
      <c r="P41" s="180"/>
      <c r="Q41" s="185"/>
      <c r="R41" s="185"/>
      <c r="S41" s="185"/>
      <c r="T41" s="185"/>
      <c r="U41" s="185"/>
    </row>
    <row r="42" spans="1:21" s="3" customFormat="1" ht="67.5" customHeight="1" x14ac:dyDescent="0.5">
      <c r="A42" s="24" t="s">
        <v>48</v>
      </c>
      <c r="B42" s="255" t="s">
        <v>117</v>
      </c>
      <c r="C42" s="256"/>
      <c r="D42" s="33" t="s">
        <v>16</v>
      </c>
      <c r="E42" s="79">
        <v>127346368.34899999</v>
      </c>
      <c r="F42" s="79">
        <v>0</v>
      </c>
      <c r="G42" s="79">
        <v>127346368.34899999</v>
      </c>
      <c r="H42" s="79">
        <v>928938.43400000001</v>
      </c>
      <c r="I42" s="79">
        <v>61221.42</v>
      </c>
      <c r="J42" s="79">
        <v>34965798.329999998</v>
      </c>
      <c r="K42" s="80">
        <v>91390410.164999992</v>
      </c>
      <c r="L42" s="183"/>
      <c r="M42" s="183"/>
      <c r="N42" s="183"/>
      <c r="O42" s="183"/>
      <c r="P42" s="183"/>
      <c r="Q42" s="181"/>
      <c r="R42" s="181"/>
      <c r="S42" s="182"/>
      <c r="T42" s="183"/>
      <c r="U42" s="183"/>
    </row>
    <row r="43" spans="1:21" s="3" customFormat="1" ht="91.5" customHeight="1" x14ac:dyDescent="0.5">
      <c r="A43" s="24" t="s">
        <v>49</v>
      </c>
      <c r="B43" s="255" t="s">
        <v>50</v>
      </c>
      <c r="C43" s="256"/>
      <c r="D43" s="25" t="s">
        <v>16</v>
      </c>
      <c r="E43" s="80">
        <v>121085099.095</v>
      </c>
      <c r="F43" s="79">
        <v>0</v>
      </c>
      <c r="G43" s="79">
        <v>121085099.095</v>
      </c>
      <c r="H43" s="79">
        <v>928938.43400000001</v>
      </c>
      <c r="I43" s="79">
        <v>61221.42</v>
      </c>
      <c r="J43" s="79">
        <v>29138946.244000003</v>
      </c>
      <c r="K43" s="80">
        <v>90955992.996999994</v>
      </c>
      <c r="L43" s="183"/>
      <c r="M43" s="183"/>
      <c r="N43" s="183"/>
      <c r="O43" s="183"/>
      <c r="P43" s="183"/>
      <c r="Q43" s="181"/>
      <c r="R43" s="181"/>
      <c r="S43" s="182"/>
      <c r="T43" s="183"/>
      <c r="U43" s="183"/>
    </row>
    <row r="44" spans="1:21" s="3" customFormat="1" ht="52.5" customHeight="1" x14ac:dyDescent="0.5">
      <c r="A44" s="27" t="s">
        <v>51</v>
      </c>
      <c r="B44" s="257" t="s">
        <v>52</v>
      </c>
      <c r="C44" s="258"/>
      <c r="D44" s="28" t="s">
        <v>16</v>
      </c>
      <c r="E44" s="105">
        <v>19703276.829999998</v>
      </c>
      <c r="F44" s="105"/>
      <c r="G44" s="105">
        <v>19703276.829999998</v>
      </c>
      <c r="H44" s="105"/>
      <c r="I44" s="105"/>
      <c r="J44" s="105">
        <v>2060725.9789999998</v>
      </c>
      <c r="K44" s="102">
        <v>17642550.851</v>
      </c>
      <c r="L44" s="183"/>
      <c r="M44" s="183"/>
      <c r="N44" s="183"/>
      <c r="O44" s="183"/>
      <c r="P44" s="183"/>
      <c r="Q44" s="196"/>
      <c r="R44" s="181"/>
      <c r="S44" s="182"/>
      <c r="T44" s="183"/>
      <c r="U44" s="183"/>
    </row>
    <row r="45" spans="1:21" s="3" customFormat="1" ht="52.5" customHeight="1" x14ac:dyDescent="0.5">
      <c r="A45" s="27" t="s">
        <v>53</v>
      </c>
      <c r="B45" s="257" t="s">
        <v>91</v>
      </c>
      <c r="C45" s="258"/>
      <c r="D45" s="28" t="s">
        <v>16</v>
      </c>
      <c r="E45" s="105">
        <v>1013152.368</v>
      </c>
      <c r="F45" s="105"/>
      <c r="G45" s="105">
        <v>1013152.368</v>
      </c>
      <c r="H45" s="105"/>
      <c r="I45" s="105"/>
      <c r="J45" s="105">
        <v>197757.003</v>
      </c>
      <c r="K45" s="102">
        <v>815395.36499999999</v>
      </c>
      <c r="L45" s="183"/>
      <c r="M45" s="183"/>
      <c r="N45" s="183"/>
      <c r="O45" s="183"/>
      <c r="P45" s="183"/>
      <c r="Q45" s="196"/>
      <c r="R45" s="181"/>
      <c r="S45" s="182"/>
      <c r="T45" s="183"/>
      <c r="U45" s="183"/>
    </row>
    <row r="46" spans="1:21" s="3" customFormat="1" ht="58.5" customHeight="1" x14ac:dyDescent="0.5">
      <c r="A46" s="27" t="s">
        <v>54</v>
      </c>
      <c r="B46" s="257" t="s">
        <v>100</v>
      </c>
      <c r="C46" s="258"/>
      <c r="D46" s="28" t="s">
        <v>16</v>
      </c>
      <c r="E46" s="105">
        <v>59047013.588000007</v>
      </c>
      <c r="F46" s="105"/>
      <c r="G46" s="105">
        <v>59047013.588000007</v>
      </c>
      <c r="H46" s="105"/>
      <c r="I46" s="105">
        <v>61221.42</v>
      </c>
      <c r="J46" s="105">
        <v>18834356.284000002</v>
      </c>
      <c r="K46" s="102">
        <v>40151435.884000003</v>
      </c>
      <c r="L46" s="183"/>
      <c r="M46" s="183"/>
      <c r="N46" s="183"/>
      <c r="O46" s="183"/>
      <c r="P46" s="183"/>
      <c r="Q46" s="196"/>
      <c r="R46" s="181"/>
      <c r="S46" s="182"/>
      <c r="T46" s="183"/>
      <c r="U46" s="183"/>
    </row>
    <row r="47" spans="1:21" s="3" customFormat="1" ht="57" customHeight="1" x14ac:dyDescent="0.5">
      <c r="A47" s="27" t="s">
        <v>55</v>
      </c>
      <c r="B47" s="257" t="s">
        <v>92</v>
      </c>
      <c r="C47" s="258"/>
      <c r="D47" s="28" t="s">
        <v>16</v>
      </c>
      <c r="E47" s="105">
        <v>9891819.0720000006</v>
      </c>
      <c r="F47" s="105"/>
      <c r="G47" s="105">
        <v>9891819.0720000006</v>
      </c>
      <c r="H47" s="105"/>
      <c r="I47" s="105"/>
      <c r="J47" s="105">
        <v>2000488.9040000001</v>
      </c>
      <c r="K47" s="102">
        <v>7891330.1679999996</v>
      </c>
      <c r="L47" s="183"/>
      <c r="M47" s="183"/>
      <c r="N47" s="183"/>
      <c r="O47" s="183"/>
      <c r="P47" s="183"/>
      <c r="Q47" s="196"/>
      <c r="R47" s="181"/>
      <c r="S47" s="182"/>
      <c r="T47" s="183"/>
      <c r="U47" s="183"/>
    </row>
    <row r="48" spans="1:21" s="3" customFormat="1" ht="54.75" customHeight="1" x14ac:dyDescent="0.5">
      <c r="A48" s="27" t="s">
        <v>56</v>
      </c>
      <c r="B48" s="257" t="s">
        <v>148</v>
      </c>
      <c r="C48" s="258"/>
      <c r="D48" s="28" t="s">
        <v>16</v>
      </c>
      <c r="E48" s="105">
        <v>7922872.7110000001</v>
      </c>
      <c r="F48" s="105"/>
      <c r="G48" s="105">
        <v>7922872.7110000001</v>
      </c>
      <c r="H48" s="105"/>
      <c r="I48" s="105"/>
      <c r="J48" s="105">
        <v>227724.527</v>
      </c>
      <c r="K48" s="102">
        <v>7695148.1840000004</v>
      </c>
      <c r="L48" s="183"/>
      <c r="M48" s="183"/>
      <c r="N48" s="183"/>
      <c r="O48" s="183"/>
      <c r="P48" s="183"/>
      <c r="Q48" s="196"/>
      <c r="R48" s="181"/>
      <c r="S48" s="182"/>
      <c r="T48" s="181"/>
      <c r="U48" s="181"/>
    </row>
    <row r="49" spans="1:21" s="3" customFormat="1" ht="54.75" customHeight="1" x14ac:dyDescent="0.5">
      <c r="A49" s="27" t="s">
        <v>57</v>
      </c>
      <c r="B49" s="257" t="s">
        <v>130</v>
      </c>
      <c r="C49" s="258"/>
      <c r="D49" s="28" t="s">
        <v>16</v>
      </c>
      <c r="E49" s="105">
        <v>2548.3249999999998</v>
      </c>
      <c r="F49" s="105"/>
      <c r="G49" s="105">
        <v>2548.3249999999998</v>
      </c>
      <c r="H49" s="105"/>
      <c r="I49" s="105"/>
      <c r="J49" s="105"/>
      <c r="K49" s="102">
        <v>2548.3249999999998</v>
      </c>
      <c r="L49" s="183"/>
      <c r="M49" s="183"/>
      <c r="N49" s="183"/>
      <c r="O49" s="183"/>
      <c r="P49" s="183"/>
      <c r="Q49" s="196"/>
      <c r="R49" s="181"/>
      <c r="S49" s="182"/>
      <c r="T49" s="183"/>
      <c r="U49" s="183"/>
    </row>
    <row r="50" spans="1:21" s="3" customFormat="1" ht="60.75" customHeight="1" x14ac:dyDescent="0.5">
      <c r="A50" s="27" t="s">
        <v>58</v>
      </c>
      <c r="B50" s="257" t="s">
        <v>95</v>
      </c>
      <c r="C50" s="258"/>
      <c r="D50" s="28" t="s">
        <v>16</v>
      </c>
      <c r="E50" s="105">
        <v>28121.118999999999</v>
      </c>
      <c r="F50" s="105"/>
      <c r="G50" s="105">
        <v>28121.118999999999</v>
      </c>
      <c r="H50" s="105"/>
      <c r="I50" s="105"/>
      <c r="J50" s="105"/>
      <c r="K50" s="102">
        <v>28121.118999999999</v>
      </c>
      <c r="L50" s="183"/>
      <c r="M50" s="183"/>
      <c r="N50" s="183"/>
      <c r="O50" s="183"/>
      <c r="P50" s="183"/>
      <c r="Q50" s="196"/>
      <c r="R50" s="181"/>
      <c r="S50" s="182"/>
      <c r="T50" s="183"/>
      <c r="U50" s="183"/>
    </row>
    <row r="51" spans="1:21" s="3" customFormat="1" ht="54.75" customHeight="1" x14ac:dyDescent="0.5">
      <c r="A51" s="27" t="s">
        <v>59</v>
      </c>
      <c r="B51" s="257" t="s">
        <v>94</v>
      </c>
      <c r="C51" s="258"/>
      <c r="D51" s="28" t="s">
        <v>16</v>
      </c>
      <c r="E51" s="105">
        <v>21608301.622000001</v>
      </c>
      <c r="F51" s="105"/>
      <c r="G51" s="105">
        <v>21608301.622000001</v>
      </c>
      <c r="H51" s="105"/>
      <c r="I51" s="105"/>
      <c r="J51" s="105">
        <v>5374128.0760000004</v>
      </c>
      <c r="K51" s="102">
        <v>16234173.546</v>
      </c>
      <c r="L51" s="183"/>
      <c r="M51" s="183"/>
      <c r="N51" s="183"/>
      <c r="O51" s="183"/>
      <c r="P51" s="183"/>
      <c r="Q51" s="196"/>
      <c r="R51" s="181"/>
      <c r="S51" s="182"/>
      <c r="T51" s="183"/>
      <c r="U51" s="183"/>
    </row>
    <row r="52" spans="1:21" s="3" customFormat="1" ht="65.25" customHeight="1" x14ac:dyDescent="0.5">
      <c r="A52" s="27" t="s">
        <v>93</v>
      </c>
      <c r="B52" s="257" t="s">
        <v>101</v>
      </c>
      <c r="C52" s="258"/>
      <c r="D52" s="28" t="s">
        <v>16</v>
      </c>
      <c r="E52" s="105">
        <v>634894.87</v>
      </c>
      <c r="F52" s="105"/>
      <c r="G52" s="105">
        <v>634894.87</v>
      </c>
      <c r="H52" s="105"/>
      <c r="I52" s="105"/>
      <c r="J52" s="105">
        <v>252461.18</v>
      </c>
      <c r="K52" s="102">
        <v>382433.69</v>
      </c>
      <c r="L52" s="183"/>
      <c r="M52" s="183"/>
      <c r="N52" s="183"/>
      <c r="O52" s="183"/>
      <c r="P52" s="183"/>
      <c r="Q52" s="196"/>
      <c r="R52" s="181"/>
      <c r="S52" s="182"/>
      <c r="T52" s="183"/>
      <c r="U52" s="183"/>
    </row>
    <row r="53" spans="1:21" s="3" customFormat="1" ht="65.25" customHeight="1" x14ac:dyDescent="0.5">
      <c r="A53" s="27" t="s">
        <v>96</v>
      </c>
      <c r="B53" s="257" t="s">
        <v>123</v>
      </c>
      <c r="C53" s="258"/>
      <c r="D53" s="28" t="s">
        <v>16</v>
      </c>
      <c r="E53" s="105">
        <v>1232929.0850000002</v>
      </c>
      <c r="F53" s="105"/>
      <c r="G53" s="105">
        <v>1232929.0850000002</v>
      </c>
      <c r="H53" s="105">
        <v>928938.43400000001</v>
      </c>
      <c r="I53" s="105"/>
      <c r="J53" s="105">
        <v>191304.291</v>
      </c>
      <c r="K53" s="102">
        <v>112686.36</v>
      </c>
      <c r="L53" s="183"/>
      <c r="M53" s="183"/>
      <c r="N53" s="183"/>
      <c r="O53" s="183"/>
      <c r="P53" s="183"/>
      <c r="Q53" s="196"/>
      <c r="R53" s="181"/>
      <c r="S53" s="182"/>
      <c r="T53" s="183"/>
      <c r="U53" s="183"/>
    </row>
    <row r="54" spans="1:21" s="3" customFormat="1" ht="65.25" customHeight="1" x14ac:dyDescent="0.5">
      <c r="A54" s="27" t="s">
        <v>108</v>
      </c>
      <c r="B54" s="257" t="s">
        <v>162</v>
      </c>
      <c r="C54" s="258"/>
      <c r="D54" s="28" t="s">
        <v>16</v>
      </c>
      <c r="E54" s="105">
        <v>169.505</v>
      </c>
      <c r="F54" s="105"/>
      <c r="G54" s="105">
        <v>169.505</v>
      </c>
      <c r="H54" s="105"/>
      <c r="I54" s="105"/>
      <c r="J54" s="105"/>
      <c r="K54" s="102">
        <v>169.505</v>
      </c>
      <c r="L54" s="183"/>
      <c r="M54" s="183"/>
      <c r="N54" s="183"/>
      <c r="O54" s="183"/>
      <c r="P54" s="183"/>
      <c r="Q54" s="196"/>
      <c r="R54" s="181"/>
      <c r="S54" s="182"/>
      <c r="T54" s="183"/>
      <c r="U54" s="183"/>
    </row>
    <row r="55" spans="1:21" s="3" customFormat="1" ht="42.75" customHeight="1" x14ac:dyDescent="0.45">
      <c r="A55" s="27" t="s">
        <v>122</v>
      </c>
      <c r="B55" s="257" t="s">
        <v>60</v>
      </c>
      <c r="C55" s="258"/>
      <c r="D55" s="28" t="s">
        <v>16</v>
      </c>
      <c r="E55" s="105">
        <v>0</v>
      </c>
      <c r="F55" s="105"/>
      <c r="G55" s="105">
        <v>0</v>
      </c>
      <c r="H55" s="105"/>
      <c r="I55" s="105"/>
      <c r="J55" s="105"/>
      <c r="K55" s="102"/>
      <c r="L55" s="183"/>
      <c r="M55" s="183"/>
      <c r="N55" s="183"/>
      <c r="O55" s="183"/>
      <c r="P55" s="183"/>
      <c r="Q55" s="183"/>
      <c r="R55" s="191"/>
      <c r="S55" s="191"/>
      <c r="T55" s="183"/>
      <c r="U55" s="183"/>
    </row>
    <row r="56" spans="1:21" s="3" customFormat="1" ht="57.75" customHeight="1" x14ac:dyDescent="0.2">
      <c r="A56" s="24" t="s">
        <v>61</v>
      </c>
      <c r="B56" s="255" t="s">
        <v>111</v>
      </c>
      <c r="C56" s="256"/>
      <c r="D56" s="25" t="s">
        <v>16</v>
      </c>
      <c r="E56" s="80">
        <v>20940.115000000002</v>
      </c>
      <c r="F56" s="79">
        <v>0</v>
      </c>
      <c r="G56" s="79">
        <v>20940.115000000002</v>
      </c>
      <c r="H56" s="79">
        <v>0</v>
      </c>
      <c r="I56" s="79">
        <v>0</v>
      </c>
      <c r="J56" s="79">
        <v>20940.115000000002</v>
      </c>
      <c r="K56" s="80">
        <v>0</v>
      </c>
      <c r="L56" s="183"/>
      <c r="M56" s="183"/>
      <c r="N56" s="183"/>
      <c r="O56" s="183"/>
      <c r="P56" s="183"/>
      <c r="Q56" s="186"/>
      <c r="R56" s="183"/>
      <c r="S56" s="183"/>
      <c r="T56" s="183"/>
      <c r="U56" s="183"/>
    </row>
    <row r="57" spans="1:21" s="3" customFormat="1" ht="55.5" customHeight="1" x14ac:dyDescent="0.5">
      <c r="A57" s="27" t="s">
        <v>62</v>
      </c>
      <c r="B57" s="257" t="s">
        <v>167</v>
      </c>
      <c r="C57" s="258"/>
      <c r="D57" s="28" t="s">
        <v>16</v>
      </c>
      <c r="E57" s="105">
        <v>20940.115000000002</v>
      </c>
      <c r="F57" s="105"/>
      <c r="G57" s="105">
        <v>20940.115000000002</v>
      </c>
      <c r="H57" s="105"/>
      <c r="I57" s="105"/>
      <c r="J57" s="105">
        <v>20940.115000000002</v>
      </c>
      <c r="K57" s="102"/>
      <c r="L57" s="199"/>
      <c r="M57" s="183"/>
      <c r="N57" s="183"/>
      <c r="O57" s="183"/>
      <c r="P57" s="183"/>
      <c r="Q57" s="196"/>
      <c r="R57" s="181"/>
      <c r="S57" s="182"/>
      <c r="T57" s="183"/>
      <c r="U57" s="183"/>
    </row>
    <row r="58" spans="1:21" s="3" customFormat="1" ht="46.5" customHeight="1" x14ac:dyDescent="0.5">
      <c r="A58" s="27" t="s">
        <v>63</v>
      </c>
      <c r="B58" s="257" t="s">
        <v>112</v>
      </c>
      <c r="C58" s="258"/>
      <c r="D58" s="28" t="s">
        <v>16</v>
      </c>
      <c r="E58" s="105">
        <v>0</v>
      </c>
      <c r="F58" s="105"/>
      <c r="G58" s="105">
        <v>0</v>
      </c>
      <c r="H58" s="105"/>
      <c r="I58" s="105"/>
      <c r="J58" s="105">
        <v>0</v>
      </c>
      <c r="K58" s="102"/>
      <c r="L58" s="183"/>
      <c r="M58" s="183"/>
      <c r="N58" s="183"/>
      <c r="O58" s="183"/>
      <c r="P58" s="183"/>
      <c r="Q58" s="196"/>
      <c r="R58" s="181"/>
      <c r="S58" s="182"/>
      <c r="T58" s="183"/>
      <c r="U58" s="183"/>
    </row>
    <row r="59" spans="1:21" s="3" customFormat="1" ht="46.5" customHeight="1" x14ac:dyDescent="0.2">
      <c r="A59" s="27" t="s">
        <v>64</v>
      </c>
      <c r="B59" s="257" t="s">
        <v>112</v>
      </c>
      <c r="C59" s="258"/>
      <c r="D59" s="28" t="s">
        <v>16</v>
      </c>
      <c r="E59" s="105">
        <v>0</v>
      </c>
      <c r="F59" s="105"/>
      <c r="G59" s="105">
        <v>0</v>
      </c>
      <c r="H59" s="105"/>
      <c r="I59" s="105"/>
      <c r="J59" s="105"/>
      <c r="K59" s="102"/>
      <c r="L59" s="183"/>
      <c r="M59" s="183"/>
      <c r="N59" s="183"/>
      <c r="O59" s="183"/>
      <c r="P59" s="183"/>
      <c r="Q59" s="183"/>
      <c r="R59" s="183"/>
      <c r="S59" s="183"/>
      <c r="T59" s="183"/>
      <c r="U59" s="183"/>
    </row>
    <row r="60" spans="1:21" s="3" customFormat="1" ht="40.5" customHeight="1" x14ac:dyDescent="0.2">
      <c r="A60" s="27" t="s">
        <v>65</v>
      </c>
      <c r="B60" s="257" t="s">
        <v>113</v>
      </c>
      <c r="C60" s="258"/>
      <c r="D60" s="28" t="s">
        <v>16</v>
      </c>
      <c r="E60" s="105">
        <v>0</v>
      </c>
      <c r="F60" s="105"/>
      <c r="G60" s="105">
        <v>0</v>
      </c>
      <c r="H60" s="105"/>
      <c r="I60" s="105"/>
      <c r="J60" s="105"/>
      <c r="K60" s="102"/>
      <c r="L60" s="183"/>
      <c r="M60" s="183"/>
      <c r="N60" s="183"/>
      <c r="O60" s="183"/>
      <c r="P60" s="183"/>
      <c r="Q60" s="183"/>
      <c r="R60" s="183"/>
      <c r="S60" s="183"/>
      <c r="T60" s="183"/>
      <c r="U60" s="183"/>
    </row>
    <row r="61" spans="1:21" s="3" customFormat="1" ht="34.5" customHeight="1" x14ac:dyDescent="0.2">
      <c r="A61" s="27" t="s">
        <v>66</v>
      </c>
      <c r="B61" s="257" t="s">
        <v>60</v>
      </c>
      <c r="C61" s="258"/>
      <c r="D61" s="28" t="s">
        <v>16</v>
      </c>
      <c r="E61" s="105">
        <v>0</v>
      </c>
      <c r="F61" s="105"/>
      <c r="G61" s="105">
        <v>0</v>
      </c>
      <c r="H61" s="105"/>
      <c r="I61" s="105"/>
      <c r="J61" s="105"/>
      <c r="K61" s="102"/>
      <c r="L61" s="183"/>
      <c r="M61" s="183"/>
      <c r="N61" s="183"/>
      <c r="O61" s="183"/>
      <c r="P61" s="183"/>
      <c r="Q61" s="183"/>
      <c r="R61" s="183"/>
      <c r="S61" s="183"/>
      <c r="T61" s="183"/>
      <c r="U61" s="183"/>
    </row>
    <row r="62" spans="1:21" s="3" customFormat="1" ht="36" customHeight="1" x14ac:dyDescent="0.2">
      <c r="A62" s="24" t="s">
        <v>67</v>
      </c>
      <c r="B62" s="255" t="s">
        <v>68</v>
      </c>
      <c r="C62" s="256"/>
      <c r="D62" s="25" t="s">
        <v>16</v>
      </c>
      <c r="E62" s="78">
        <v>0</v>
      </c>
      <c r="F62" s="78"/>
      <c r="G62" s="78">
        <v>0</v>
      </c>
      <c r="H62" s="78"/>
      <c r="I62" s="78"/>
      <c r="J62" s="105"/>
      <c r="K62" s="102"/>
      <c r="L62" s="183"/>
      <c r="M62" s="183"/>
      <c r="N62" s="183"/>
      <c r="O62" s="183"/>
      <c r="P62" s="183"/>
      <c r="Q62" s="183"/>
      <c r="R62" s="183"/>
      <c r="S62" s="183"/>
      <c r="T62" s="183"/>
      <c r="U62" s="183"/>
    </row>
    <row r="63" spans="1:21" s="3" customFormat="1" ht="31.5" customHeight="1" x14ac:dyDescent="0.5">
      <c r="A63" s="24" t="s">
        <v>69</v>
      </c>
      <c r="B63" s="255" t="s">
        <v>136</v>
      </c>
      <c r="C63" s="256"/>
      <c r="D63" s="25" t="s">
        <v>16</v>
      </c>
      <c r="E63" s="78">
        <v>6240329.1389999995</v>
      </c>
      <c r="F63" s="78"/>
      <c r="G63" s="78">
        <v>6240329.1389999995</v>
      </c>
      <c r="H63" s="78"/>
      <c r="I63" s="78"/>
      <c r="J63" s="105">
        <v>5805911.9709999999</v>
      </c>
      <c r="K63" s="102">
        <v>434417.16799999995</v>
      </c>
      <c r="L63" s="183"/>
      <c r="M63" s="183"/>
      <c r="N63" s="183"/>
      <c r="O63" s="183"/>
      <c r="P63" s="183"/>
      <c r="Q63" s="196"/>
      <c r="R63" s="181"/>
      <c r="S63" s="182"/>
      <c r="T63" s="183"/>
      <c r="U63" s="183"/>
    </row>
    <row r="64" spans="1:21" s="5" customFormat="1" ht="39.75" customHeight="1" x14ac:dyDescent="0.2">
      <c r="A64" s="24" t="s">
        <v>70</v>
      </c>
      <c r="B64" s="255" t="s">
        <v>110</v>
      </c>
      <c r="C64" s="256"/>
      <c r="D64" s="33" t="s">
        <v>16</v>
      </c>
      <c r="E64" s="78">
        <v>0</v>
      </c>
      <c r="F64" s="78"/>
      <c r="G64" s="78">
        <v>0</v>
      </c>
      <c r="H64" s="78"/>
      <c r="I64" s="78"/>
      <c r="J64" s="78"/>
      <c r="K64" s="93">
        <v>0</v>
      </c>
      <c r="L64" s="197"/>
      <c r="M64" s="197"/>
      <c r="N64" s="197"/>
      <c r="O64" s="197"/>
      <c r="P64" s="197"/>
      <c r="Q64" s="197"/>
      <c r="R64" s="197"/>
      <c r="S64" s="197"/>
      <c r="T64" s="197"/>
      <c r="U64" s="197"/>
    </row>
    <row r="65" spans="1:21" s="5" customFormat="1" ht="32.25" customHeight="1" x14ac:dyDescent="0.45">
      <c r="A65" s="24" t="s">
        <v>71</v>
      </c>
      <c r="B65" s="255" t="s">
        <v>72</v>
      </c>
      <c r="C65" s="256"/>
      <c r="D65" s="25" t="s">
        <v>16</v>
      </c>
      <c r="E65" s="30">
        <v>10178849</v>
      </c>
      <c r="F65" s="33">
        <v>0</v>
      </c>
      <c r="G65" s="26">
        <v>10178849</v>
      </c>
      <c r="H65" s="26">
        <v>447696</v>
      </c>
      <c r="I65" s="26">
        <v>0</v>
      </c>
      <c r="J65" s="26">
        <v>9730459</v>
      </c>
      <c r="K65" s="30">
        <v>694</v>
      </c>
      <c r="L65" s="197"/>
      <c r="M65" s="197"/>
      <c r="N65" s="197"/>
      <c r="O65" s="197"/>
      <c r="P65" s="197"/>
      <c r="Q65" s="198"/>
      <c r="R65" s="182"/>
      <c r="S65" s="195"/>
      <c r="T65" s="197"/>
      <c r="U65" s="197"/>
    </row>
    <row r="66" spans="1:21" s="5" customFormat="1" ht="36.75" customHeight="1" x14ac:dyDescent="0.45">
      <c r="A66" s="27" t="s">
        <v>73</v>
      </c>
      <c r="B66" s="257" t="s">
        <v>99</v>
      </c>
      <c r="C66" s="258"/>
      <c r="D66" s="28" t="s">
        <v>16</v>
      </c>
      <c r="E66" s="104">
        <v>799495</v>
      </c>
      <c r="F66" s="104"/>
      <c r="G66" s="104">
        <v>799495</v>
      </c>
      <c r="H66" s="104"/>
      <c r="I66" s="106"/>
      <c r="J66" s="106">
        <v>799495</v>
      </c>
      <c r="K66" s="106"/>
      <c r="L66" s="197"/>
      <c r="M66" s="197"/>
      <c r="N66" s="197"/>
      <c r="O66" s="197"/>
      <c r="P66" s="197"/>
      <c r="Q66" s="158"/>
      <c r="R66" s="182"/>
      <c r="S66" s="182"/>
      <c r="T66" s="197"/>
      <c r="U66" s="197"/>
    </row>
    <row r="67" spans="1:21" s="5" customFormat="1" ht="36.75" customHeight="1" x14ac:dyDescent="0.45">
      <c r="A67" s="27" t="s">
        <v>74</v>
      </c>
      <c r="B67" s="125" t="s">
        <v>158</v>
      </c>
      <c r="C67" s="111"/>
      <c r="D67" s="28" t="s">
        <v>16</v>
      </c>
      <c r="E67" s="104">
        <v>4324</v>
      </c>
      <c r="F67" s="104"/>
      <c r="G67" s="104">
        <v>4324</v>
      </c>
      <c r="H67" s="104"/>
      <c r="I67" s="106"/>
      <c r="J67" s="104">
        <v>4324</v>
      </c>
      <c r="K67" s="106"/>
      <c r="L67" s="197"/>
      <c r="M67" s="197"/>
      <c r="N67" s="197"/>
      <c r="O67" s="197"/>
      <c r="P67" s="197"/>
      <c r="Q67" s="198"/>
      <c r="R67" s="182"/>
      <c r="S67" s="182"/>
      <c r="T67" s="197"/>
      <c r="U67" s="197"/>
    </row>
    <row r="68" spans="1:21" s="5" customFormat="1" ht="36.75" customHeight="1" x14ac:dyDescent="0.45">
      <c r="A68" s="27" t="s">
        <v>160</v>
      </c>
      <c r="B68" s="125" t="s">
        <v>166</v>
      </c>
      <c r="C68" s="111"/>
      <c r="D68" s="28" t="s">
        <v>16</v>
      </c>
      <c r="E68" s="104">
        <v>874030</v>
      </c>
      <c r="F68" s="104"/>
      <c r="G68" s="104">
        <v>874030</v>
      </c>
      <c r="H68" s="104"/>
      <c r="I68" s="106"/>
      <c r="J68" s="104">
        <v>874030</v>
      </c>
      <c r="K68" s="106"/>
      <c r="L68" s="197"/>
      <c r="M68" s="197"/>
      <c r="N68" s="197"/>
      <c r="O68" s="197"/>
      <c r="P68" s="197"/>
      <c r="Q68" s="198"/>
      <c r="R68" s="182"/>
      <c r="S68" s="182"/>
      <c r="T68" s="197"/>
      <c r="U68" s="197"/>
    </row>
    <row r="69" spans="1:21" s="5" customFormat="1" ht="32.25" customHeight="1" x14ac:dyDescent="0.45">
      <c r="A69" s="27" t="s">
        <v>161</v>
      </c>
      <c r="B69" s="257" t="s">
        <v>97</v>
      </c>
      <c r="C69" s="258"/>
      <c r="D69" s="28" t="s">
        <v>16</v>
      </c>
      <c r="E69" s="104">
        <v>1045059</v>
      </c>
      <c r="F69" s="104"/>
      <c r="G69" s="104">
        <v>1045059</v>
      </c>
      <c r="H69" s="104"/>
      <c r="I69" s="106"/>
      <c r="J69" s="104">
        <v>1045059</v>
      </c>
      <c r="K69" s="106"/>
      <c r="L69" s="197"/>
      <c r="M69" s="197"/>
      <c r="N69" s="197"/>
      <c r="O69" s="197"/>
      <c r="P69" s="197"/>
      <c r="Q69" s="198"/>
      <c r="R69" s="182"/>
      <c r="S69" s="182"/>
      <c r="T69" s="197"/>
      <c r="U69" s="197"/>
    </row>
    <row r="70" spans="1:21" s="3" customFormat="1" ht="32.25" customHeight="1" x14ac:dyDescent="0.45">
      <c r="A70" s="27" t="s">
        <v>75</v>
      </c>
      <c r="B70" s="257" t="s">
        <v>146</v>
      </c>
      <c r="C70" s="258"/>
      <c r="D70" s="28" t="s">
        <v>16</v>
      </c>
      <c r="E70" s="104">
        <v>793848</v>
      </c>
      <c r="F70" s="104"/>
      <c r="G70" s="104">
        <v>793848</v>
      </c>
      <c r="H70" s="104"/>
      <c r="I70" s="106"/>
      <c r="J70" s="104">
        <v>793848</v>
      </c>
      <c r="K70" s="106"/>
      <c r="L70" s="183"/>
      <c r="M70" s="183"/>
      <c r="N70" s="183"/>
      <c r="O70" s="183"/>
      <c r="P70" s="183"/>
      <c r="Q70" s="200"/>
      <c r="R70" s="182"/>
      <c r="S70" s="182"/>
      <c r="T70" s="183"/>
      <c r="U70" s="183"/>
    </row>
    <row r="71" spans="1:21" s="3" customFormat="1" ht="32.25" customHeight="1" x14ac:dyDescent="0.45">
      <c r="A71" s="27" t="s">
        <v>126</v>
      </c>
      <c r="B71" s="281" t="s">
        <v>147</v>
      </c>
      <c r="C71" s="282"/>
      <c r="D71" s="28" t="s">
        <v>16</v>
      </c>
      <c r="E71" s="104">
        <v>694</v>
      </c>
      <c r="F71" s="104"/>
      <c r="G71" s="104">
        <v>694</v>
      </c>
      <c r="H71" s="104"/>
      <c r="I71" s="106"/>
      <c r="J71" s="104"/>
      <c r="K71" s="106">
        <v>694</v>
      </c>
      <c r="L71" s="183"/>
      <c r="M71" s="183"/>
      <c r="N71" s="183"/>
      <c r="O71" s="183"/>
      <c r="P71" s="183"/>
      <c r="Q71" s="200"/>
      <c r="R71" s="182"/>
      <c r="S71" s="182"/>
      <c r="T71" s="183"/>
      <c r="U71" s="183"/>
    </row>
    <row r="72" spans="1:21" s="3" customFormat="1" ht="37.5" customHeight="1" x14ac:dyDescent="0.45">
      <c r="A72" s="27" t="s">
        <v>149</v>
      </c>
      <c r="B72" s="257" t="s">
        <v>98</v>
      </c>
      <c r="C72" s="258"/>
      <c r="D72" s="28" t="s">
        <v>16</v>
      </c>
      <c r="E72" s="104">
        <v>278407</v>
      </c>
      <c r="F72" s="104"/>
      <c r="G72" s="104">
        <v>278407</v>
      </c>
      <c r="H72" s="104"/>
      <c r="I72" s="106"/>
      <c r="J72" s="104">
        <v>278407</v>
      </c>
      <c r="K72" s="106"/>
      <c r="L72" s="183"/>
      <c r="M72" s="183"/>
      <c r="N72" s="183"/>
      <c r="O72" s="183"/>
      <c r="P72" s="183"/>
      <c r="Q72" s="200"/>
      <c r="R72" s="182"/>
      <c r="S72" s="182"/>
      <c r="T72" s="183"/>
      <c r="U72" s="183"/>
    </row>
    <row r="73" spans="1:21" s="3" customFormat="1" ht="39" customHeight="1" x14ac:dyDescent="0.45">
      <c r="A73" s="27" t="s">
        <v>150</v>
      </c>
      <c r="B73" s="257" t="s">
        <v>178</v>
      </c>
      <c r="C73" s="258"/>
      <c r="D73" s="28" t="s">
        <v>16</v>
      </c>
      <c r="E73" s="104">
        <v>1680768</v>
      </c>
      <c r="F73" s="104"/>
      <c r="G73" s="104">
        <v>1680768</v>
      </c>
      <c r="H73" s="104"/>
      <c r="I73" s="106"/>
      <c r="J73" s="104">
        <v>1680768</v>
      </c>
      <c r="K73" s="106"/>
      <c r="L73" s="183"/>
      <c r="M73" s="183"/>
      <c r="N73" s="183"/>
      <c r="O73" s="183"/>
      <c r="P73" s="183"/>
      <c r="Q73" s="200"/>
      <c r="R73" s="182"/>
      <c r="S73" s="182"/>
      <c r="T73" s="183"/>
      <c r="U73" s="183"/>
    </row>
    <row r="74" spans="1:21" s="3" customFormat="1" ht="39" customHeight="1" x14ac:dyDescent="0.45">
      <c r="A74" s="27" t="s">
        <v>153</v>
      </c>
      <c r="B74" s="125" t="s">
        <v>151</v>
      </c>
      <c r="C74" s="111"/>
      <c r="D74" s="28" t="s">
        <v>16</v>
      </c>
      <c r="E74" s="104">
        <v>1972871</v>
      </c>
      <c r="F74" s="104"/>
      <c r="G74" s="104">
        <v>1972871</v>
      </c>
      <c r="H74" s="104"/>
      <c r="I74" s="106"/>
      <c r="J74" s="104">
        <v>1972871</v>
      </c>
      <c r="K74" s="106"/>
      <c r="L74" s="183"/>
      <c r="M74" s="183"/>
      <c r="N74" s="183"/>
      <c r="O74" s="183"/>
      <c r="P74" s="183"/>
      <c r="Q74" s="200"/>
      <c r="R74" s="182"/>
      <c r="S74" s="182"/>
      <c r="T74" s="183"/>
      <c r="U74" s="183"/>
    </row>
    <row r="75" spans="1:21" s="3" customFormat="1" ht="39" customHeight="1" x14ac:dyDescent="0.45">
      <c r="A75" s="27" t="s">
        <v>155</v>
      </c>
      <c r="B75" s="125" t="s">
        <v>193</v>
      </c>
      <c r="C75" s="111"/>
      <c r="D75" s="28" t="s">
        <v>16</v>
      </c>
      <c r="E75" s="104">
        <v>447696</v>
      </c>
      <c r="F75" s="104"/>
      <c r="G75" s="104">
        <v>447696</v>
      </c>
      <c r="H75" s="104">
        <v>447696</v>
      </c>
      <c r="I75" s="106"/>
      <c r="J75" s="104"/>
      <c r="K75" s="106"/>
      <c r="L75" s="183"/>
      <c r="M75" s="183"/>
      <c r="N75" s="183"/>
      <c r="O75" s="183"/>
      <c r="P75" s="183"/>
      <c r="Q75" s="200"/>
      <c r="R75" s="182"/>
      <c r="S75" s="182"/>
      <c r="T75" s="183"/>
      <c r="U75" s="183"/>
    </row>
    <row r="76" spans="1:21" s="3" customFormat="1" ht="39" customHeight="1" x14ac:dyDescent="0.45">
      <c r="A76" s="27" t="s">
        <v>156</v>
      </c>
      <c r="B76" s="257" t="s">
        <v>125</v>
      </c>
      <c r="C76" s="258"/>
      <c r="D76" s="28" t="s">
        <v>16</v>
      </c>
      <c r="E76" s="104">
        <v>304044.99999999994</v>
      </c>
      <c r="F76" s="104"/>
      <c r="G76" s="104">
        <v>304044.99999999994</v>
      </c>
      <c r="H76" s="104"/>
      <c r="I76" s="106"/>
      <c r="J76" s="104">
        <v>304044.99999999994</v>
      </c>
      <c r="K76" s="106"/>
      <c r="L76" s="183"/>
      <c r="M76" s="183"/>
      <c r="N76" s="183"/>
      <c r="O76" s="183"/>
      <c r="P76" s="183"/>
      <c r="Q76" s="200"/>
      <c r="R76" s="182"/>
      <c r="S76" s="182"/>
      <c r="T76" s="183"/>
      <c r="U76" s="183"/>
    </row>
    <row r="77" spans="1:21" s="58" customFormat="1" ht="39" customHeight="1" x14ac:dyDescent="0.45">
      <c r="A77" s="94" t="s">
        <v>157</v>
      </c>
      <c r="B77" s="247" t="s">
        <v>180</v>
      </c>
      <c r="C77" s="248"/>
      <c r="D77" s="95" t="s">
        <v>16</v>
      </c>
      <c r="E77" s="104">
        <v>776896</v>
      </c>
      <c r="F77" s="104"/>
      <c r="G77" s="104">
        <v>776896</v>
      </c>
      <c r="H77" s="104"/>
      <c r="I77" s="106"/>
      <c r="J77" s="104">
        <v>776896</v>
      </c>
      <c r="K77" s="106"/>
      <c r="L77" s="183"/>
      <c r="M77" s="183"/>
      <c r="N77" s="183"/>
      <c r="O77" s="183"/>
      <c r="P77" s="183"/>
      <c r="Q77" s="200"/>
      <c r="R77" s="182"/>
      <c r="S77" s="182"/>
      <c r="T77" s="183"/>
      <c r="U77" s="183"/>
    </row>
    <row r="78" spans="1:21" s="3" customFormat="1" ht="39" customHeight="1" x14ac:dyDescent="0.45">
      <c r="A78" s="27" t="s">
        <v>194</v>
      </c>
      <c r="B78" s="125" t="s">
        <v>181</v>
      </c>
      <c r="C78" s="111"/>
      <c r="D78" s="28" t="s">
        <v>16</v>
      </c>
      <c r="E78" s="104">
        <v>168163</v>
      </c>
      <c r="F78" s="104"/>
      <c r="G78" s="104">
        <v>168163</v>
      </c>
      <c r="H78" s="104"/>
      <c r="I78" s="106"/>
      <c r="J78" s="104">
        <v>168163</v>
      </c>
      <c r="K78" s="106"/>
      <c r="L78" s="183"/>
      <c r="M78" s="183"/>
      <c r="N78" s="183"/>
      <c r="O78" s="183"/>
      <c r="P78" s="183"/>
      <c r="Q78" s="200"/>
      <c r="R78" s="182"/>
      <c r="S78" s="182"/>
      <c r="T78" s="183"/>
      <c r="U78" s="183"/>
    </row>
    <row r="79" spans="1:21" s="3" customFormat="1" ht="39" customHeight="1" x14ac:dyDescent="0.45">
      <c r="A79" s="27" t="s">
        <v>195</v>
      </c>
      <c r="B79" s="125" t="s">
        <v>159</v>
      </c>
      <c r="C79" s="111"/>
      <c r="D79" s="28" t="s">
        <v>16</v>
      </c>
      <c r="E79" s="104">
        <v>60244</v>
      </c>
      <c r="F79" s="104"/>
      <c r="G79" s="104">
        <v>60244</v>
      </c>
      <c r="H79" s="104"/>
      <c r="I79" s="106"/>
      <c r="J79" s="104">
        <v>60244</v>
      </c>
      <c r="K79" s="106"/>
      <c r="L79" s="183"/>
      <c r="M79" s="183"/>
      <c r="N79" s="183"/>
      <c r="O79" s="183"/>
      <c r="P79" s="183"/>
      <c r="Q79" s="200"/>
      <c r="R79" s="182"/>
      <c r="S79" s="182"/>
      <c r="T79" s="183"/>
      <c r="U79" s="183"/>
    </row>
    <row r="80" spans="1:21" s="3" customFormat="1" ht="36.75" customHeight="1" x14ac:dyDescent="0.45">
      <c r="A80" s="27" t="s">
        <v>196</v>
      </c>
      <c r="B80" s="257" t="s">
        <v>152</v>
      </c>
      <c r="C80" s="258" t="s">
        <v>152</v>
      </c>
      <c r="D80" s="28" t="s">
        <v>16</v>
      </c>
      <c r="E80" s="104">
        <v>972309</v>
      </c>
      <c r="F80" s="104"/>
      <c r="G80" s="104">
        <v>972309</v>
      </c>
      <c r="H80" s="104"/>
      <c r="I80" s="106"/>
      <c r="J80" s="104">
        <v>972309</v>
      </c>
      <c r="K80" s="106"/>
      <c r="L80" s="183"/>
      <c r="M80" s="183"/>
      <c r="N80" s="183"/>
      <c r="O80" s="183"/>
      <c r="P80" s="183"/>
      <c r="Q80" s="200"/>
      <c r="R80" s="182"/>
      <c r="S80" s="182"/>
      <c r="T80" s="183"/>
      <c r="U80" s="183"/>
    </row>
    <row r="81" spans="1:209" s="3" customFormat="1" ht="61.5" customHeight="1" x14ac:dyDescent="0.5">
      <c r="A81" s="24" t="s">
        <v>76</v>
      </c>
      <c r="B81" s="255" t="s">
        <v>116</v>
      </c>
      <c r="C81" s="256"/>
      <c r="D81" s="25" t="s">
        <v>16</v>
      </c>
      <c r="E81" s="76">
        <v>637088</v>
      </c>
      <c r="F81" s="76"/>
      <c r="G81" s="76">
        <v>637088</v>
      </c>
      <c r="H81" s="76"/>
      <c r="I81" s="91"/>
      <c r="J81" s="104">
        <v>637088</v>
      </c>
      <c r="K81" s="106"/>
      <c r="L81" s="183"/>
      <c r="M81" s="183"/>
      <c r="N81" s="183"/>
      <c r="O81" s="183"/>
      <c r="P81" s="183"/>
      <c r="Q81" s="196"/>
      <c r="R81" s="182"/>
      <c r="S81" s="182"/>
      <c r="T81" s="183"/>
      <c r="U81" s="183"/>
    </row>
    <row r="82" spans="1:209" s="3" customFormat="1" ht="36.75" customHeight="1" x14ac:dyDescent="0.5">
      <c r="A82" s="24" t="s">
        <v>129</v>
      </c>
      <c r="B82" s="68" t="s">
        <v>172</v>
      </c>
      <c r="C82" s="110"/>
      <c r="D82" s="25" t="s">
        <v>16</v>
      </c>
      <c r="E82" s="76">
        <v>637088</v>
      </c>
      <c r="F82" s="76"/>
      <c r="G82" s="76">
        <v>637088</v>
      </c>
      <c r="H82" s="76"/>
      <c r="I82" s="91"/>
      <c r="J82" s="104">
        <v>637088</v>
      </c>
      <c r="K82" s="106"/>
      <c r="L82" s="183"/>
      <c r="M82" s="183"/>
      <c r="N82" s="183"/>
      <c r="O82" s="183"/>
      <c r="P82" s="183"/>
      <c r="Q82" s="196"/>
      <c r="R82" s="182"/>
      <c r="S82" s="182"/>
      <c r="T82" s="183"/>
      <c r="U82" s="183"/>
    </row>
    <row r="83" spans="1:209" s="3" customFormat="1" ht="60" customHeight="1" x14ac:dyDescent="0.5">
      <c r="A83" s="25" t="s">
        <v>77</v>
      </c>
      <c r="B83" s="271" t="s">
        <v>145</v>
      </c>
      <c r="C83" s="272"/>
      <c r="D83" s="25" t="s">
        <v>16</v>
      </c>
      <c r="E83" s="78">
        <v>533092.33400000003</v>
      </c>
      <c r="F83" s="92"/>
      <c r="G83" s="78">
        <v>533092.33400000003</v>
      </c>
      <c r="H83" s="78"/>
      <c r="I83" s="92"/>
      <c r="J83" s="105">
        <v>234780.03700000001</v>
      </c>
      <c r="K83" s="102">
        <v>298312.29700000002</v>
      </c>
      <c r="L83" s="183"/>
      <c r="M83" s="183"/>
      <c r="N83" s="183"/>
      <c r="O83" s="183"/>
      <c r="P83" s="183"/>
      <c r="Q83" s="196"/>
      <c r="R83" s="182"/>
      <c r="S83" s="182"/>
      <c r="T83" s="183"/>
      <c r="U83" s="183"/>
    </row>
    <row r="84" spans="1:209" s="3" customFormat="1" ht="34.5" customHeight="1" x14ac:dyDescent="0.5">
      <c r="A84" s="24" t="s">
        <v>104</v>
      </c>
      <c r="B84" s="37" t="s">
        <v>105</v>
      </c>
      <c r="C84" s="115"/>
      <c r="D84" s="25" t="s">
        <v>16</v>
      </c>
      <c r="E84" s="78">
        <v>144841.08799999999</v>
      </c>
      <c r="F84" s="92"/>
      <c r="G84" s="78">
        <v>144841.08799999999</v>
      </c>
      <c r="H84" s="78"/>
      <c r="I84" s="93"/>
      <c r="J84" s="105">
        <v>144841.08799999999</v>
      </c>
      <c r="K84" s="102"/>
      <c r="L84" s="183"/>
      <c r="M84" s="183"/>
      <c r="N84" s="183"/>
      <c r="O84" s="183"/>
      <c r="P84" s="183"/>
      <c r="Q84" s="196"/>
      <c r="R84" s="182"/>
      <c r="S84" s="182"/>
      <c r="T84" s="183"/>
      <c r="U84" s="183"/>
    </row>
    <row r="85" spans="1:209" s="3" customFormat="1" ht="32.25" customHeight="1" x14ac:dyDescent="0.45">
      <c r="A85" s="24" t="s">
        <v>119</v>
      </c>
      <c r="B85" s="68" t="s">
        <v>121</v>
      </c>
      <c r="C85" s="115"/>
      <c r="D85" s="25" t="s">
        <v>16</v>
      </c>
      <c r="E85" s="78">
        <v>16359.628000000001</v>
      </c>
      <c r="F85" s="92"/>
      <c r="G85" s="78">
        <v>16359.628000000001</v>
      </c>
      <c r="H85" s="78"/>
      <c r="I85" s="92"/>
      <c r="J85" s="105"/>
      <c r="K85" s="102">
        <v>16359.628000000001</v>
      </c>
      <c r="L85" s="183"/>
      <c r="M85" s="183"/>
      <c r="N85" s="183"/>
      <c r="O85" s="183"/>
      <c r="P85" s="183"/>
      <c r="Q85" s="182"/>
      <c r="R85" s="182"/>
      <c r="S85" s="182"/>
      <c r="T85" s="183"/>
      <c r="U85" s="183"/>
    </row>
    <row r="86" spans="1:209" s="3" customFormat="1" ht="35.25" customHeight="1" x14ac:dyDescent="0.45">
      <c r="A86" s="24" t="s">
        <v>120</v>
      </c>
      <c r="B86" s="68" t="s">
        <v>164</v>
      </c>
      <c r="C86" s="115"/>
      <c r="D86" s="25" t="s">
        <v>16</v>
      </c>
      <c r="E86" s="78">
        <v>6699.6059999999998</v>
      </c>
      <c r="F86" s="92"/>
      <c r="G86" s="78">
        <v>6699.6059999999998</v>
      </c>
      <c r="H86" s="78"/>
      <c r="I86" s="92"/>
      <c r="J86" s="105">
        <v>1989.5830000000001</v>
      </c>
      <c r="K86" s="102">
        <v>4710.0229999999992</v>
      </c>
      <c r="L86" s="183"/>
      <c r="M86" s="183"/>
      <c r="N86" s="183"/>
      <c r="O86" s="183"/>
      <c r="P86" s="183"/>
      <c r="Q86" s="182"/>
      <c r="R86" s="182"/>
      <c r="S86" s="182"/>
      <c r="T86" s="183"/>
      <c r="U86" s="183"/>
    </row>
    <row r="87" spans="1:209" s="3" customFormat="1" ht="35.25" customHeight="1" x14ac:dyDescent="0.45">
      <c r="A87" s="24" t="s">
        <v>131</v>
      </c>
      <c r="B87" s="37" t="s">
        <v>168</v>
      </c>
      <c r="C87" s="115"/>
      <c r="D87" s="25" t="s">
        <v>16</v>
      </c>
      <c r="E87" s="78">
        <v>53472</v>
      </c>
      <c r="F87" s="92"/>
      <c r="G87" s="78">
        <v>53472</v>
      </c>
      <c r="H87" s="78"/>
      <c r="I87" s="92"/>
      <c r="J87" s="105">
        <v>53472</v>
      </c>
      <c r="K87" s="102"/>
      <c r="L87" s="183"/>
      <c r="M87" s="183"/>
      <c r="N87" s="183"/>
      <c r="O87" s="183"/>
      <c r="P87" s="183"/>
      <c r="Q87" s="182"/>
      <c r="R87" s="182"/>
      <c r="S87" s="182"/>
      <c r="T87" s="183"/>
      <c r="U87" s="183"/>
    </row>
    <row r="88" spans="1:209" s="3" customFormat="1" ht="35.25" customHeight="1" x14ac:dyDescent="0.45">
      <c r="A88" s="24" t="s">
        <v>177</v>
      </c>
      <c r="B88" s="37" t="s">
        <v>169</v>
      </c>
      <c r="C88" s="115"/>
      <c r="D88" s="25" t="s">
        <v>16</v>
      </c>
      <c r="E88" s="78">
        <v>20512</v>
      </c>
      <c r="F88" s="92"/>
      <c r="G88" s="78">
        <v>20512</v>
      </c>
      <c r="H88" s="78"/>
      <c r="I88" s="92"/>
      <c r="J88" s="105">
        <v>20512</v>
      </c>
      <c r="K88" s="102"/>
      <c r="L88" s="183"/>
      <c r="M88" s="183"/>
      <c r="N88" s="183"/>
      <c r="O88" s="183"/>
      <c r="P88" s="183"/>
      <c r="Q88" s="182"/>
      <c r="R88" s="182"/>
      <c r="S88" s="182"/>
      <c r="T88" s="183"/>
      <c r="U88" s="183"/>
    </row>
    <row r="89" spans="1:209" s="3" customFormat="1" ht="34.5" customHeight="1" x14ac:dyDescent="0.45">
      <c r="A89" s="24" t="s">
        <v>133</v>
      </c>
      <c r="B89" s="37" t="s">
        <v>137</v>
      </c>
      <c r="C89" s="115"/>
      <c r="D89" s="25" t="s">
        <v>16</v>
      </c>
      <c r="E89" s="78">
        <v>291208.01199999999</v>
      </c>
      <c r="F89" s="92"/>
      <c r="G89" s="78">
        <v>291208.01199999999</v>
      </c>
      <c r="H89" s="78"/>
      <c r="I89" s="93"/>
      <c r="J89" s="105">
        <v>13965.366</v>
      </c>
      <c r="K89" s="102">
        <v>277242.64600000001</v>
      </c>
      <c r="L89" s="183"/>
      <c r="M89" s="183"/>
      <c r="N89" s="183"/>
      <c r="O89" s="183"/>
      <c r="P89" s="183"/>
      <c r="Q89" s="182"/>
      <c r="R89" s="182"/>
      <c r="S89" s="182"/>
      <c r="T89" s="183"/>
      <c r="U89" s="183"/>
    </row>
    <row r="90" spans="1:209" s="5" customFormat="1" ht="48" customHeight="1" x14ac:dyDescent="0.45">
      <c r="A90" s="21" t="s">
        <v>78</v>
      </c>
      <c r="B90" s="245" t="s">
        <v>79</v>
      </c>
      <c r="C90" s="39" t="s">
        <v>80</v>
      </c>
      <c r="D90" s="22" t="s">
        <v>16</v>
      </c>
      <c r="E90" s="31">
        <v>13037351.317000002</v>
      </c>
      <c r="F90" s="31">
        <v>0</v>
      </c>
      <c r="G90" s="31">
        <v>13037351</v>
      </c>
      <c r="H90" s="40"/>
      <c r="I90" s="40"/>
      <c r="J90" s="121"/>
      <c r="K90" s="121"/>
      <c r="L90" s="197"/>
      <c r="M90" s="197"/>
      <c r="N90" s="197"/>
      <c r="O90" s="197"/>
      <c r="P90" s="197"/>
      <c r="Q90" s="182"/>
      <c r="R90" s="182"/>
      <c r="S90" s="182"/>
      <c r="T90" s="197"/>
      <c r="U90" s="197"/>
    </row>
    <row r="91" spans="1:209" s="6" customFormat="1" ht="45.75" customHeight="1" x14ac:dyDescent="0.45">
      <c r="A91" s="21" t="s">
        <v>81</v>
      </c>
      <c r="B91" s="246"/>
      <c r="C91" s="39" t="s">
        <v>82</v>
      </c>
      <c r="D91" s="22" t="s">
        <v>3</v>
      </c>
      <c r="E91" s="41">
        <v>8.5923120769399635</v>
      </c>
      <c r="F91" s="41"/>
      <c r="G91" s="41">
        <v>8.5923118680200012</v>
      </c>
      <c r="H91" s="21"/>
      <c r="I91" s="21"/>
      <c r="J91" s="21"/>
      <c r="K91" s="21"/>
      <c r="L91" s="285"/>
      <c r="M91" s="286"/>
      <c r="N91" s="285"/>
      <c r="O91" s="286"/>
      <c r="P91" s="182"/>
      <c r="Q91" s="182"/>
      <c r="R91" s="285"/>
      <c r="S91" s="286"/>
      <c r="T91" s="285"/>
      <c r="U91" s="286"/>
      <c r="V91" s="223"/>
      <c r="W91" s="224"/>
      <c r="X91" s="223"/>
      <c r="Y91" s="224"/>
      <c r="Z91" s="223"/>
      <c r="AA91" s="224"/>
      <c r="AB91" s="223"/>
      <c r="AC91" s="224"/>
      <c r="AD91" s="223"/>
      <c r="AE91" s="224"/>
      <c r="AF91" s="223"/>
      <c r="AG91" s="224"/>
      <c r="AH91" s="223"/>
      <c r="AI91" s="224"/>
      <c r="AJ91" s="223"/>
      <c r="AK91" s="224"/>
      <c r="AL91" s="223"/>
      <c r="AM91" s="224"/>
      <c r="AN91" s="223"/>
      <c r="AO91" s="224"/>
      <c r="AP91" s="223"/>
      <c r="AQ91" s="224"/>
      <c r="AR91" s="223"/>
      <c r="AS91" s="224"/>
      <c r="AT91" s="223"/>
      <c r="AU91" s="224"/>
      <c r="AV91" s="223"/>
      <c r="AW91" s="224"/>
      <c r="AX91" s="223"/>
      <c r="AY91" s="224"/>
      <c r="AZ91" s="223"/>
      <c r="BA91" s="224"/>
      <c r="BB91" s="223"/>
      <c r="BC91" s="224"/>
      <c r="BD91" s="223"/>
      <c r="BE91" s="224"/>
      <c r="BF91" s="223"/>
      <c r="BG91" s="224"/>
      <c r="BH91" s="223"/>
      <c r="BI91" s="224"/>
      <c r="BJ91" s="223"/>
      <c r="BK91" s="224"/>
      <c r="BL91" s="223"/>
      <c r="BM91" s="224"/>
      <c r="BN91" s="223"/>
      <c r="BO91" s="224"/>
      <c r="BP91" s="223"/>
      <c r="BQ91" s="224"/>
      <c r="BR91" s="223"/>
      <c r="BS91" s="224"/>
      <c r="BT91" s="223"/>
      <c r="BU91" s="224"/>
      <c r="BV91" s="223"/>
      <c r="BW91" s="224"/>
      <c r="BX91" s="223"/>
      <c r="BY91" s="224"/>
      <c r="BZ91" s="223"/>
      <c r="CA91" s="224"/>
      <c r="CB91" s="223"/>
      <c r="CC91" s="224"/>
      <c r="CD91" s="223"/>
      <c r="CE91" s="224"/>
      <c r="CF91" s="223"/>
      <c r="CG91" s="224"/>
      <c r="CH91" s="223"/>
      <c r="CI91" s="224"/>
      <c r="CJ91" s="223"/>
      <c r="CK91" s="224"/>
      <c r="CL91" s="223"/>
      <c r="CM91" s="224"/>
      <c r="CN91" s="223"/>
      <c r="CO91" s="224"/>
      <c r="CP91" s="223"/>
      <c r="CQ91" s="224"/>
      <c r="CR91" s="223"/>
      <c r="CS91" s="224"/>
      <c r="CT91" s="223"/>
      <c r="CU91" s="224"/>
      <c r="CV91" s="223"/>
      <c r="CW91" s="224"/>
      <c r="CX91" s="223"/>
      <c r="CY91" s="224"/>
      <c r="CZ91" s="223"/>
      <c r="DA91" s="224"/>
      <c r="DB91" s="223"/>
      <c r="DC91" s="224"/>
      <c r="DD91" s="223"/>
      <c r="DE91" s="224"/>
      <c r="DF91" s="223"/>
      <c r="DG91" s="224"/>
      <c r="DH91" s="223"/>
      <c r="DI91" s="224"/>
      <c r="DJ91" s="223"/>
      <c r="DK91" s="224"/>
      <c r="DL91" s="223"/>
      <c r="DM91" s="224"/>
      <c r="DN91" s="223"/>
      <c r="DO91" s="224"/>
      <c r="DP91" s="223"/>
      <c r="DQ91" s="224"/>
      <c r="DR91" s="223"/>
      <c r="DS91" s="224"/>
      <c r="DT91" s="223"/>
      <c r="DU91" s="224"/>
      <c r="DV91" s="223"/>
      <c r="DW91" s="224"/>
      <c r="DX91" s="223"/>
      <c r="DY91" s="224"/>
      <c r="DZ91" s="223"/>
      <c r="EA91" s="224"/>
      <c r="EB91" s="223"/>
      <c r="EC91" s="224"/>
      <c r="ED91" s="223"/>
      <c r="EE91" s="224"/>
      <c r="EF91" s="223"/>
      <c r="EG91" s="224"/>
      <c r="EH91" s="223"/>
      <c r="EI91" s="224"/>
      <c r="EJ91" s="223"/>
      <c r="EK91" s="224"/>
      <c r="EL91" s="223"/>
      <c r="EM91" s="224"/>
      <c r="EN91" s="223"/>
      <c r="EO91" s="224"/>
      <c r="EP91" s="223"/>
      <c r="EQ91" s="224"/>
      <c r="ER91" s="223"/>
      <c r="ES91" s="224"/>
      <c r="ET91" s="223"/>
      <c r="EU91" s="224"/>
      <c r="EV91" s="223"/>
      <c r="EW91" s="224"/>
      <c r="EX91" s="223"/>
      <c r="EY91" s="224"/>
      <c r="EZ91" s="223"/>
      <c r="FA91" s="224"/>
      <c r="FB91" s="223"/>
      <c r="FC91" s="224"/>
      <c r="FD91" s="223"/>
      <c r="FE91" s="224"/>
      <c r="FF91" s="223"/>
      <c r="FG91" s="224"/>
      <c r="FH91" s="223"/>
      <c r="FI91" s="224"/>
      <c r="FJ91" s="223"/>
      <c r="FK91" s="224"/>
      <c r="FL91" s="223"/>
      <c r="FM91" s="224"/>
      <c r="FN91" s="223"/>
      <c r="FO91" s="224"/>
      <c r="FP91" s="223"/>
      <c r="FQ91" s="224"/>
      <c r="FR91" s="223"/>
      <c r="FS91" s="224"/>
      <c r="FT91" s="223"/>
      <c r="FU91" s="224"/>
      <c r="FV91" s="223"/>
      <c r="FW91" s="224"/>
      <c r="FX91" s="223"/>
      <c r="FY91" s="224"/>
      <c r="FZ91" s="223"/>
      <c r="GA91" s="224"/>
      <c r="GB91" s="223"/>
      <c r="GC91" s="224"/>
      <c r="GD91" s="223"/>
      <c r="GE91" s="224"/>
      <c r="GF91" s="223"/>
      <c r="GG91" s="224"/>
      <c r="GH91" s="223"/>
      <c r="GI91" s="224"/>
      <c r="GJ91" s="223"/>
      <c r="GK91" s="224"/>
      <c r="GL91" s="223"/>
      <c r="GM91" s="224"/>
      <c r="GN91" s="223"/>
      <c r="GO91" s="224"/>
      <c r="GP91" s="223"/>
      <c r="GQ91" s="224"/>
      <c r="GR91" s="223"/>
      <c r="GS91" s="224"/>
      <c r="GT91" s="223"/>
      <c r="GU91" s="224"/>
      <c r="GV91" s="223"/>
      <c r="GW91" s="224"/>
      <c r="GX91" s="223"/>
      <c r="GY91" s="224"/>
      <c r="GZ91" s="223"/>
      <c r="HA91" s="224"/>
    </row>
    <row r="92" spans="1:209" s="6" customFormat="1" ht="45.75" customHeight="1" x14ac:dyDescent="0.45">
      <c r="A92" s="21" t="s">
        <v>183</v>
      </c>
      <c r="B92" s="245" t="s">
        <v>184</v>
      </c>
      <c r="C92" s="39" t="s">
        <v>80</v>
      </c>
      <c r="D92" s="22" t="s">
        <v>16</v>
      </c>
      <c r="E92" s="31">
        <v>13037351.317000002</v>
      </c>
      <c r="F92" s="31">
        <v>0</v>
      </c>
      <c r="G92" s="31">
        <v>13037351</v>
      </c>
      <c r="H92" s="21"/>
      <c r="I92" s="21"/>
      <c r="J92" s="21"/>
      <c r="K92" s="21"/>
      <c r="L92" s="176"/>
      <c r="M92" s="177"/>
      <c r="N92" s="176"/>
      <c r="O92" s="177"/>
      <c r="P92" s="182"/>
      <c r="Q92" s="182"/>
      <c r="R92" s="176"/>
      <c r="S92" s="177"/>
      <c r="T92" s="176"/>
      <c r="U92" s="177"/>
      <c r="V92" s="116"/>
      <c r="W92" s="117"/>
      <c r="X92" s="116"/>
      <c r="Y92" s="117"/>
      <c r="Z92" s="116"/>
      <c r="AA92" s="117"/>
      <c r="AB92" s="116"/>
      <c r="AC92" s="117"/>
      <c r="AD92" s="116"/>
      <c r="AE92" s="117"/>
      <c r="AF92" s="116"/>
      <c r="AG92" s="117"/>
      <c r="AH92" s="116"/>
      <c r="AI92" s="117"/>
      <c r="AJ92" s="116"/>
      <c r="AK92" s="117"/>
      <c r="AL92" s="116"/>
      <c r="AM92" s="117"/>
      <c r="AN92" s="116"/>
      <c r="AO92" s="117"/>
      <c r="AP92" s="116"/>
      <c r="AQ92" s="117"/>
      <c r="AR92" s="116"/>
      <c r="AS92" s="117"/>
      <c r="AT92" s="116"/>
      <c r="AU92" s="117"/>
      <c r="AV92" s="116"/>
      <c r="AW92" s="117"/>
      <c r="AX92" s="116"/>
      <c r="AY92" s="117"/>
      <c r="AZ92" s="116"/>
      <c r="BA92" s="117"/>
      <c r="BB92" s="116"/>
      <c r="BC92" s="117"/>
      <c r="BD92" s="116"/>
      <c r="BE92" s="117"/>
      <c r="BF92" s="116"/>
      <c r="BG92" s="117"/>
      <c r="BH92" s="116"/>
      <c r="BI92" s="117"/>
      <c r="BJ92" s="116"/>
      <c r="BK92" s="117"/>
      <c r="BL92" s="116"/>
      <c r="BM92" s="117"/>
      <c r="BN92" s="116"/>
      <c r="BO92" s="117"/>
      <c r="BP92" s="116"/>
      <c r="BQ92" s="117"/>
      <c r="BR92" s="116"/>
      <c r="BS92" s="117"/>
      <c r="BT92" s="116"/>
      <c r="BU92" s="117"/>
      <c r="BV92" s="116"/>
      <c r="BW92" s="117"/>
      <c r="BX92" s="116"/>
      <c r="BY92" s="117"/>
      <c r="BZ92" s="116"/>
      <c r="CA92" s="117"/>
      <c r="CB92" s="116"/>
      <c r="CC92" s="117"/>
      <c r="CD92" s="116"/>
      <c r="CE92" s="117"/>
      <c r="CF92" s="116"/>
      <c r="CG92" s="117"/>
      <c r="CH92" s="116"/>
      <c r="CI92" s="117"/>
      <c r="CJ92" s="116"/>
      <c r="CK92" s="117"/>
      <c r="CL92" s="116"/>
      <c r="CM92" s="117"/>
      <c r="CN92" s="116"/>
      <c r="CO92" s="117"/>
      <c r="CP92" s="116"/>
      <c r="CQ92" s="117"/>
      <c r="CR92" s="116"/>
      <c r="CS92" s="117"/>
      <c r="CT92" s="116"/>
      <c r="CU92" s="117"/>
      <c r="CV92" s="116"/>
      <c r="CW92" s="117"/>
      <c r="CX92" s="116"/>
      <c r="CY92" s="117"/>
      <c r="CZ92" s="116"/>
      <c r="DA92" s="117"/>
      <c r="DB92" s="116"/>
      <c r="DC92" s="117"/>
      <c r="DD92" s="116"/>
      <c r="DE92" s="117"/>
      <c r="DF92" s="116"/>
      <c r="DG92" s="117"/>
      <c r="DH92" s="116"/>
      <c r="DI92" s="117"/>
      <c r="DJ92" s="116"/>
      <c r="DK92" s="117"/>
      <c r="DL92" s="116"/>
      <c r="DM92" s="117"/>
      <c r="DN92" s="116"/>
      <c r="DO92" s="117"/>
      <c r="DP92" s="116"/>
      <c r="DQ92" s="117"/>
      <c r="DR92" s="116"/>
      <c r="DS92" s="117"/>
      <c r="DT92" s="116"/>
      <c r="DU92" s="117"/>
      <c r="DV92" s="116"/>
      <c r="DW92" s="117"/>
      <c r="DX92" s="116"/>
      <c r="DY92" s="117"/>
      <c r="DZ92" s="116"/>
      <c r="EA92" s="117"/>
      <c r="EB92" s="116"/>
      <c r="EC92" s="117"/>
      <c r="ED92" s="116"/>
      <c r="EE92" s="117"/>
      <c r="EF92" s="116"/>
      <c r="EG92" s="117"/>
      <c r="EH92" s="116"/>
      <c r="EI92" s="117"/>
      <c r="EJ92" s="116"/>
      <c r="EK92" s="117"/>
      <c r="EL92" s="116"/>
      <c r="EM92" s="117"/>
      <c r="EN92" s="116"/>
      <c r="EO92" s="117"/>
      <c r="EP92" s="116"/>
      <c r="EQ92" s="117"/>
      <c r="ER92" s="116"/>
      <c r="ES92" s="117"/>
      <c r="ET92" s="116"/>
      <c r="EU92" s="117"/>
      <c r="EV92" s="116"/>
      <c r="EW92" s="117"/>
      <c r="EX92" s="116"/>
      <c r="EY92" s="117"/>
      <c r="EZ92" s="116"/>
      <c r="FA92" s="117"/>
      <c r="FB92" s="116"/>
      <c r="FC92" s="117"/>
      <c r="FD92" s="116"/>
      <c r="FE92" s="117"/>
      <c r="FF92" s="116"/>
      <c r="FG92" s="117"/>
      <c r="FH92" s="116"/>
      <c r="FI92" s="117"/>
      <c r="FJ92" s="116"/>
      <c r="FK92" s="117"/>
      <c r="FL92" s="116"/>
      <c r="FM92" s="117"/>
      <c r="FN92" s="116"/>
      <c r="FO92" s="117"/>
      <c r="FP92" s="116"/>
      <c r="FQ92" s="117"/>
      <c r="FR92" s="116"/>
      <c r="FS92" s="117"/>
      <c r="FT92" s="116"/>
      <c r="FU92" s="117"/>
      <c r="FV92" s="116"/>
      <c r="FW92" s="117"/>
      <c r="FX92" s="116"/>
      <c r="FY92" s="117"/>
      <c r="FZ92" s="116"/>
      <c r="GA92" s="117"/>
      <c r="GB92" s="116"/>
      <c r="GC92" s="117"/>
      <c r="GD92" s="116"/>
      <c r="GE92" s="117"/>
      <c r="GF92" s="116"/>
      <c r="GG92" s="117"/>
      <c r="GH92" s="116"/>
      <c r="GI92" s="117"/>
      <c r="GJ92" s="116"/>
      <c r="GK92" s="117"/>
      <c r="GL92" s="116"/>
      <c r="GM92" s="117"/>
      <c r="GN92" s="116"/>
      <c r="GO92" s="117"/>
      <c r="GP92" s="116"/>
      <c r="GQ92" s="117"/>
      <c r="GR92" s="116"/>
      <c r="GS92" s="117"/>
      <c r="GT92" s="116"/>
      <c r="GU92" s="117"/>
      <c r="GV92" s="116"/>
      <c r="GW92" s="117"/>
      <c r="GX92" s="116"/>
      <c r="GY92" s="117"/>
      <c r="GZ92" s="116"/>
      <c r="HA92" s="117"/>
    </row>
    <row r="93" spans="1:209" s="6" customFormat="1" ht="45.75" customHeight="1" x14ac:dyDescent="0.45">
      <c r="A93" s="21" t="s">
        <v>185</v>
      </c>
      <c r="B93" s="246"/>
      <c r="C93" s="39" t="s">
        <v>82</v>
      </c>
      <c r="D93" s="22" t="s">
        <v>3</v>
      </c>
      <c r="E93" s="41">
        <v>8.5923120769399635</v>
      </c>
      <c r="F93" s="41"/>
      <c r="G93" s="41">
        <v>8.5923118680200012</v>
      </c>
      <c r="H93" s="21"/>
      <c r="I93" s="21"/>
      <c r="J93" s="21"/>
      <c r="K93" s="192"/>
      <c r="L93" s="176"/>
      <c r="M93" s="177"/>
      <c r="N93" s="176"/>
      <c r="O93" s="177"/>
      <c r="P93" s="182"/>
      <c r="Q93" s="182"/>
      <c r="R93" s="176"/>
      <c r="S93" s="177"/>
      <c r="T93" s="176"/>
      <c r="U93" s="177"/>
      <c r="V93" s="116"/>
      <c r="W93" s="117"/>
      <c r="X93" s="116"/>
      <c r="Y93" s="117"/>
      <c r="Z93" s="116"/>
      <c r="AA93" s="117"/>
      <c r="AB93" s="116"/>
      <c r="AC93" s="117"/>
      <c r="AD93" s="116"/>
      <c r="AE93" s="117"/>
      <c r="AF93" s="116"/>
      <c r="AG93" s="117"/>
      <c r="AH93" s="116"/>
      <c r="AI93" s="117"/>
      <c r="AJ93" s="116"/>
      <c r="AK93" s="117"/>
      <c r="AL93" s="116"/>
      <c r="AM93" s="117"/>
      <c r="AN93" s="116"/>
      <c r="AO93" s="117"/>
      <c r="AP93" s="116"/>
      <c r="AQ93" s="117"/>
      <c r="AR93" s="116"/>
      <c r="AS93" s="117"/>
      <c r="AT93" s="116"/>
      <c r="AU93" s="117"/>
      <c r="AV93" s="116"/>
      <c r="AW93" s="117"/>
      <c r="AX93" s="116"/>
      <c r="AY93" s="117"/>
      <c r="AZ93" s="116"/>
      <c r="BA93" s="117"/>
      <c r="BB93" s="116"/>
      <c r="BC93" s="117"/>
      <c r="BD93" s="116"/>
      <c r="BE93" s="117"/>
      <c r="BF93" s="116"/>
      <c r="BG93" s="117"/>
      <c r="BH93" s="116"/>
      <c r="BI93" s="117"/>
      <c r="BJ93" s="116"/>
      <c r="BK93" s="117"/>
      <c r="BL93" s="116"/>
      <c r="BM93" s="117"/>
      <c r="BN93" s="116"/>
      <c r="BO93" s="117"/>
      <c r="BP93" s="116"/>
      <c r="BQ93" s="117"/>
      <c r="BR93" s="116"/>
      <c r="BS93" s="117"/>
      <c r="BT93" s="116"/>
      <c r="BU93" s="117"/>
      <c r="BV93" s="116"/>
      <c r="BW93" s="117"/>
      <c r="BX93" s="116"/>
      <c r="BY93" s="117"/>
      <c r="BZ93" s="116"/>
      <c r="CA93" s="117"/>
      <c r="CB93" s="116"/>
      <c r="CC93" s="117"/>
      <c r="CD93" s="116"/>
      <c r="CE93" s="117"/>
      <c r="CF93" s="116"/>
      <c r="CG93" s="117"/>
      <c r="CH93" s="116"/>
      <c r="CI93" s="117"/>
      <c r="CJ93" s="116"/>
      <c r="CK93" s="117"/>
      <c r="CL93" s="116"/>
      <c r="CM93" s="117"/>
      <c r="CN93" s="116"/>
      <c r="CO93" s="117"/>
      <c r="CP93" s="116"/>
      <c r="CQ93" s="117"/>
      <c r="CR93" s="116"/>
      <c r="CS93" s="117"/>
      <c r="CT93" s="116"/>
      <c r="CU93" s="117"/>
      <c r="CV93" s="116"/>
      <c r="CW93" s="117"/>
      <c r="CX93" s="116"/>
      <c r="CY93" s="117"/>
      <c r="CZ93" s="116"/>
      <c r="DA93" s="117"/>
      <c r="DB93" s="116"/>
      <c r="DC93" s="117"/>
      <c r="DD93" s="116"/>
      <c r="DE93" s="117"/>
      <c r="DF93" s="116"/>
      <c r="DG93" s="117"/>
      <c r="DH93" s="116"/>
      <c r="DI93" s="117"/>
      <c r="DJ93" s="116"/>
      <c r="DK93" s="117"/>
      <c r="DL93" s="116"/>
      <c r="DM93" s="117"/>
      <c r="DN93" s="116"/>
      <c r="DO93" s="117"/>
      <c r="DP93" s="116"/>
      <c r="DQ93" s="117"/>
      <c r="DR93" s="116"/>
      <c r="DS93" s="117"/>
      <c r="DT93" s="116"/>
      <c r="DU93" s="117"/>
      <c r="DV93" s="116"/>
      <c r="DW93" s="117"/>
      <c r="DX93" s="116"/>
      <c r="DY93" s="117"/>
      <c r="DZ93" s="116"/>
      <c r="EA93" s="117"/>
      <c r="EB93" s="116"/>
      <c r="EC93" s="117"/>
      <c r="ED93" s="116"/>
      <c r="EE93" s="117"/>
      <c r="EF93" s="116"/>
      <c r="EG93" s="117"/>
      <c r="EH93" s="116"/>
      <c r="EI93" s="117"/>
      <c r="EJ93" s="116"/>
      <c r="EK93" s="117"/>
      <c r="EL93" s="116"/>
      <c r="EM93" s="117"/>
      <c r="EN93" s="116"/>
      <c r="EO93" s="117"/>
      <c r="EP93" s="116"/>
      <c r="EQ93" s="117"/>
      <c r="ER93" s="116"/>
      <c r="ES93" s="117"/>
      <c r="ET93" s="116"/>
      <c r="EU93" s="117"/>
      <c r="EV93" s="116"/>
      <c r="EW93" s="117"/>
      <c r="EX93" s="116"/>
      <c r="EY93" s="117"/>
      <c r="EZ93" s="116"/>
      <c r="FA93" s="117"/>
      <c r="FB93" s="116"/>
      <c r="FC93" s="117"/>
      <c r="FD93" s="116"/>
      <c r="FE93" s="117"/>
      <c r="FF93" s="116"/>
      <c r="FG93" s="117"/>
      <c r="FH93" s="116"/>
      <c r="FI93" s="117"/>
      <c r="FJ93" s="116"/>
      <c r="FK93" s="117"/>
      <c r="FL93" s="116"/>
      <c r="FM93" s="117"/>
      <c r="FN93" s="116"/>
      <c r="FO93" s="117"/>
      <c r="FP93" s="116"/>
      <c r="FQ93" s="117"/>
      <c r="FR93" s="116"/>
      <c r="FS93" s="117"/>
      <c r="FT93" s="116"/>
      <c r="FU93" s="117"/>
      <c r="FV93" s="116"/>
      <c r="FW93" s="117"/>
      <c r="FX93" s="116"/>
      <c r="FY93" s="117"/>
      <c r="FZ93" s="116"/>
      <c r="GA93" s="117"/>
      <c r="GB93" s="116"/>
      <c r="GC93" s="117"/>
      <c r="GD93" s="116"/>
      <c r="GE93" s="117"/>
      <c r="GF93" s="116"/>
      <c r="GG93" s="117"/>
      <c r="GH93" s="116"/>
      <c r="GI93" s="117"/>
      <c r="GJ93" s="116"/>
      <c r="GK93" s="117"/>
      <c r="GL93" s="116"/>
      <c r="GM93" s="117"/>
      <c r="GN93" s="116"/>
      <c r="GO93" s="117"/>
      <c r="GP93" s="116"/>
      <c r="GQ93" s="117"/>
      <c r="GR93" s="116"/>
      <c r="GS93" s="117"/>
      <c r="GT93" s="116"/>
      <c r="GU93" s="117"/>
      <c r="GV93" s="116"/>
      <c r="GW93" s="117"/>
      <c r="GX93" s="116"/>
      <c r="GY93" s="117"/>
      <c r="GZ93" s="116"/>
      <c r="HA93" s="117"/>
    </row>
    <row r="94" spans="1:209" s="3" customFormat="1" ht="56.25" customHeight="1" x14ac:dyDescent="0.45">
      <c r="A94" s="24" t="s">
        <v>186</v>
      </c>
      <c r="B94" s="273" t="s">
        <v>83</v>
      </c>
      <c r="C94" s="274"/>
      <c r="D94" s="25" t="s">
        <v>16</v>
      </c>
      <c r="E94" s="93">
        <v>137525217.34900001</v>
      </c>
      <c r="F94" s="93"/>
      <c r="G94" s="93">
        <v>137525217.34900001</v>
      </c>
      <c r="H94" s="150"/>
      <c r="I94" s="150"/>
      <c r="J94" s="91"/>
      <c r="K94" s="193"/>
      <c r="L94" s="183"/>
      <c r="M94" s="183"/>
      <c r="N94" s="183"/>
      <c r="O94" s="183"/>
      <c r="P94" s="183"/>
      <c r="Q94" s="182"/>
      <c r="R94" s="182"/>
      <c r="S94" s="182"/>
      <c r="T94" s="183"/>
      <c r="U94" s="183"/>
    </row>
    <row r="95" spans="1:209" s="5" customFormat="1" ht="69" customHeight="1" x14ac:dyDescent="0.2">
      <c r="A95" s="146"/>
      <c r="B95" s="146"/>
      <c r="C95" s="146"/>
      <c r="D95" s="146"/>
      <c r="E95" s="146"/>
      <c r="F95" s="146"/>
      <c r="G95" s="147"/>
      <c r="H95" s="146"/>
      <c r="I95" s="146"/>
      <c r="J95" s="146"/>
      <c r="K95" s="146"/>
    </row>
    <row r="96" spans="1:209" s="5" customFormat="1" ht="44.25" customHeight="1" x14ac:dyDescent="0.2">
      <c r="A96" s="63"/>
      <c r="B96" s="42"/>
      <c r="C96" s="42"/>
      <c r="D96" s="43"/>
      <c r="E96" s="44"/>
      <c r="F96" s="45"/>
      <c r="G96" s="74"/>
      <c r="H96" s="45"/>
      <c r="I96" s="45"/>
      <c r="J96" s="46"/>
      <c r="K96" s="148"/>
    </row>
    <row r="97" spans="1:11" s="2" customFormat="1" ht="30" x14ac:dyDescent="0.4">
      <c r="A97" s="47" t="s">
        <v>84</v>
      </c>
      <c r="B97" s="47"/>
      <c r="C97" s="47"/>
      <c r="D97" s="47" t="s">
        <v>85</v>
      </c>
      <c r="E97" s="47"/>
      <c r="F97" s="47"/>
      <c r="G97" s="75"/>
      <c r="H97" s="47"/>
      <c r="I97" s="47" t="s">
        <v>86</v>
      </c>
      <c r="J97" s="47"/>
      <c r="K97" s="47"/>
    </row>
    <row r="98" spans="1:11" s="2" customFormat="1" ht="30.75" x14ac:dyDescent="0.45">
      <c r="A98" s="48"/>
      <c r="B98" s="48"/>
      <c r="C98" s="48"/>
      <c r="D98" s="48"/>
      <c r="E98" s="48"/>
      <c r="F98" s="48"/>
      <c r="G98" s="123"/>
      <c r="H98" s="48"/>
      <c r="I98" s="48"/>
      <c r="J98" s="48"/>
      <c r="K98" s="48"/>
    </row>
    <row r="99" spans="1:11" s="54" customFormat="1" ht="40.5" customHeight="1" x14ac:dyDescent="0.55000000000000004">
      <c r="A99" s="57" t="s">
        <v>109</v>
      </c>
      <c r="B99" s="53"/>
      <c r="C99" s="53"/>
      <c r="D99" s="57" t="s">
        <v>138</v>
      </c>
      <c r="E99" s="53"/>
      <c r="F99" s="53"/>
      <c r="G99" s="53"/>
      <c r="H99" s="53"/>
      <c r="I99" s="57" t="s">
        <v>87</v>
      </c>
      <c r="J99" s="53"/>
      <c r="K99" s="53"/>
    </row>
    <row r="100" spans="1:11" s="54" customFormat="1" ht="120" customHeight="1" x14ac:dyDescent="0.55000000000000004">
      <c r="A100" s="53"/>
      <c r="B100" s="53"/>
      <c r="C100" s="53"/>
      <c r="D100" s="53"/>
      <c r="E100" s="53"/>
      <c r="F100" s="53"/>
      <c r="G100" s="53"/>
      <c r="H100" s="53"/>
      <c r="I100" s="219" t="s">
        <v>163</v>
      </c>
      <c r="J100" s="219"/>
      <c r="K100" s="219"/>
    </row>
    <row r="101" spans="1:11" s="54" customFormat="1" ht="40.5" x14ac:dyDescent="0.55000000000000004">
      <c r="A101" s="53"/>
      <c r="B101" s="53"/>
      <c r="C101" s="53"/>
      <c r="D101" s="53"/>
      <c r="E101" s="53"/>
      <c r="F101" s="53"/>
      <c r="G101" s="53"/>
      <c r="H101" s="53"/>
      <c r="I101" s="53"/>
      <c r="J101" s="53"/>
      <c r="K101" s="53"/>
    </row>
    <row r="102" spans="1:11" s="2" customFormat="1" ht="39" customHeight="1" x14ac:dyDescent="0.5">
      <c r="A102" s="220"/>
      <c r="B102" s="220"/>
      <c r="C102" s="220"/>
      <c r="D102" s="48" t="s">
        <v>88</v>
      </c>
      <c r="E102" s="48"/>
      <c r="F102" s="48"/>
      <c r="G102" s="48"/>
      <c r="H102" s="48"/>
      <c r="I102" s="48"/>
      <c r="J102" s="48"/>
      <c r="K102" s="48"/>
    </row>
    <row r="103" spans="1:11" s="2" customFormat="1" ht="35.25" x14ac:dyDescent="0.5">
      <c r="A103" s="49"/>
      <c r="B103" s="50"/>
      <c r="C103" s="50"/>
      <c r="D103" s="48" t="s">
        <v>89</v>
      </c>
      <c r="E103" s="48"/>
      <c r="F103" s="48"/>
      <c r="G103" s="48"/>
      <c r="H103" s="48"/>
      <c r="I103" s="57" t="s">
        <v>175</v>
      </c>
      <c r="J103" s="48"/>
      <c r="K103" s="48"/>
    </row>
    <row r="104" spans="1:11" s="2" customFormat="1" ht="30.75" x14ac:dyDescent="0.45">
      <c r="A104" s="51"/>
      <c r="B104" s="48"/>
      <c r="C104" s="48"/>
      <c r="D104" s="48"/>
      <c r="E104" s="48"/>
      <c r="F104" s="48"/>
      <c r="G104" s="48"/>
      <c r="H104" s="48"/>
      <c r="I104" s="48"/>
      <c r="J104" s="48"/>
      <c r="K104" s="48"/>
    </row>
    <row r="105" spans="1:11" s="2" customFormat="1" ht="30.75" x14ac:dyDescent="0.45">
      <c r="A105" s="52" t="s">
        <v>90</v>
      </c>
      <c r="B105" s="48"/>
      <c r="C105" s="52"/>
      <c r="D105" s="48"/>
      <c r="E105" s="52" t="s">
        <v>90</v>
      </c>
      <c r="F105" s="48"/>
      <c r="G105" s="48"/>
      <c r="H105" s="48"/>
      <c r="I105" s="48"/>
      <c r="J105" s="52" t="s">
        <v>90</v>
      </c>
      <c r="K105" s="48"/>
    </row>
    <row r="106" spans="1:11" s="2" customFormat="1" ht="23.25" x14ac:dyDescent="0.35">
      <c r="A106" s="10"/>
      <c r="B106" s="10"/>
      <c r="C106" s="9"/>
      <c r="D106" s="9"/>
      <c r="E106" s="9"/>
      <c r="F106" s="9"/>
      <c r="G106" s="9"/>
      <c r="H106" s="9"/>
      <c r="I106" s="9"/>
      <c r="J106" s="9"/>
      <c r="K106" s="9"/>
    </row>
    <row r="107" spans="1:11" s="2" customFormat="1" ht="23.25" x14ac:dyDescent="0.35">
      <c r="A107" s="10"/>
      <c r="B107" s="10"/>
      <c r="C107" s="7"/>
      <c r="D107" s="9"/>
      <c r="E107" s="9"/>
      <c r="F107" s="9"/>
      <c r="G107" s="9"/>
      <c r="H107" s="9"/>
      <c r="I107" s="9"/>
      <c r="J107" s="9"/>
      <c r="K107" s="9"/>
    </row>
    <row r="108" spans="1:11" s="2" customFormat="1" ht="15.75" x14ac:dyDescent="0.25">
      <c r="A108" s="11"/>
      <c r="B108" s="11"/>
      <c r="F108" s="8"/>
      <c r="G108" s="8"/>
      <c r="H108" s="8"/>
      <c r="I108" s="8"/>
      <c r="J108" s="8"/>
      <c r="K108" s="8"/>
    </row>
    <row r="109" spans="1:11" s="2" customFormat="1" ht="15.75" x14ac:dyDescent="0.25">
      <c r="A109" s="11"/>
      <c r="B109" s="11"/>
      <c r="F109" s="8"/>
      <c r="G109" s="8"/>
      <c r="H109" s="8"/>
      <c r="I109" s="8"/>
      <c r="J109" s="8"/>
      <c r="K109" s="8"/>
    </row>
    <row r="110" spans="1:11" s="2" customFormat="1" ht="15.75" x14ac:dyDescent="0.25">
      <c r="A110" s="11"/>
      <c r="B110" s="11"/>
      <c r="F110" s="8"/>
      <c r="G110" s="8"/>
      <c r="H110" s="8"/>
      <c r="I110" s="221"/>
      <c r="J110" s="222"/>
      <c r="K110" s="8"/>
    </row>
    <row r="111" spans="1:11" s="2" customFormat="1" ht="15.75" x14ac:dyDescent="0.25">
      <c r="A111" s="11"/>
      <c r="B111" s="11"/>
      <c r="F111" s="8"/>
      <c r="G111" s="8"/>
      <c r="H111" s="8"/>
      <c r="I111" s="8"/>
      <c r="J111" s="8"/>
      <c r="K111" s="8"/>
    </row>
    <row r="112" spans="1:11" s="2" customFormat="1" ht="15.75" x14ac:dyDescent="0.25">
      <c r="A112" s="11"/>
      <c r="B112" s="11"/>
      <c r="C112" s="8"/>
      <c r="D112" s="8"/>
      <c r="E112" s="8"/>
      <c r="F112" s="8"/>
      <c r="G112" s="8"/>
      <c r="H112" s="8"/>
      <c r="I112" s="8"/>
      <c r="J112" s="8"/>
      <c r="K112" s="8"/>
    </row>
    <row r="113" spans="1:11" s="2" customFormat="1" ht="15.75" x14ac:dyDescent="0.25">
      <c r="A113" s="11"/>
      <c r="B113" s="11"/>
      <c r="C113" s="8"/>
      <c r="D113" s="8"/>
      <c r="E113" s="8"/>
      <c r="F113" s="8"/>
      <c r="G113" s="8"/>
      <c r="H113" s="8"/>
      <c r="I113" s="8"/>
      <c r="J113" s="8"/>
      <c r="K113" s="8"/>
    </row>
    <row r="114" spans="1:11" s="2" customFormat="1" ht="15.75" x14ac:dyDescent="0.25">
      <c r="A114" s="11"/>
      <c r="B114" s="11"/>
      <c r="C114" s="8"/>
      <c r="D114" s="8"/>
      <c r="E114" s="8"/>
      <c r="F114" s="8"/>
      <c r="G114" s="8"/>
      <c r="H114" s="8"/>
      <c r="I114" s="8"/>
      <c r="J114" s="8"/>
      <c r="K114" s="8"/>
    </row>
    <row r="115" spans="1:11" s="2" customFormat="1" ht="15.75" x14ac:dyDescent="0.25">
      <c r="A115" s="11"/>
      <c r="B115" s="11"/>
      <c r="C115" s="8"/>
      <c r="D115" s="8"/>
      <c r="E115" s="8"/>
      <c r="F115" s="8"/>
      <c r="G115" s="8"/>
      <c r="H115" s="8"/>
      <c r="I115" s="8"/>
      <c r="J115" s="8"/>
      <c r="K115" s="8"/>
    </row>
    <row r="116" spans="1:11" s="2" customFormat="1" ht="15.75" x14ac:dyDescent="0.25">
      <c r="A116" s="11"/>
      <c r="B116" s="11"/>
      <c r="C116" s="8"/>
      <c r="D116" s="8"/>
      <c r="E116" s="8"/>
      <c r="F116" s="8"/>
      <c r="G116" s="8"/>
      <c r="H116" s="8"/>
      <c r="I116" s="8"/>
      <c r="J116" s="8"/>
      <c r="K116" s="8"/>
    </row>
    <row r="117" spans="1:11" s="2" customFormat="1" ht="15.75" x14ac:dyDescent="0.25">
      <c r="A117" s="11"/>
      <c r="B117" s="11"/>
      <c r="C117" s="8"/>
      <c r="D117" s="8"/>
      <c r="E117" s="8"/>
      <c r="F117" s="8"/>
      <c r="G117" s="8"/>
      <c r="H117" s="8"/>
      <c r="I117" s="8"/>
      <c r="J117" s="8"/>
      <c r="K117" s="8"/>
    </row>
    <row r="118" spans="1:11" s="2" customFormat="1" ht="15.75" x14ac:dyDescent="0.25">
      <c r="A118" s="11"/>
      <c r="B118" s="11"/>
      <c r="C118" s="8"/>
      <c r="D118" s="8"/>
      <c r="E118" s="8"/>
      <c r="F118" s="8"/>
      <c r="G118" s="8"/>
      <c r="H118" s="8"/>
      <c r="I118" s="8"/>
      <c r="J118" s="8"/>
      <c r="K118" s="8"/>
    </row>
    <row r="119" spans="1:11" s="2" customFormat="1" ht="15.75" x14ac:dyDescent="0.25">
      <c r="A119" s="11"/>
      <c r="B119" s="11"/>
      <c r="C119" s="8"/>
      <c r="D119" s="8"/>
      <c r="E119" s="8"/>
      <c r="F119" s="8"/>
      <c r="G119" s="8"/>
      <c r="H119" s="8"/>
      <c r="I119" s="8"/>
      <c r="J119" s="8"/>
      <c r="K119" s="8"/>
    </row>
    <row r="120" spans="1:11" s="2" customFormat="1" ht="15.75" x14ac:dyDescent="0.25">
      <c r="A120" s="11"/>
      <c r="B120" s="11"/>
      <c r="C120" s="8"/>
      <c r="D120" s="8"/>
      <c r="E120" s="8"/>
      <c r="F120" s="8"/>
      <c r="G120" s="8"/>
      <c r="H120" s="8"/>
      <c r="I120" s="8"/>
      <c r="J120" s="8"/>
      <c r="K120" s="8"/>
    </row>
    <row r="121" spans="1:11" s="2" customFormat="1" ht="15.75" x14ac:dyDescent="0.25">
      <c r="A121" s="11"/>
      <c r="B121" s="11"/>
      <c r="C121" s="8"/>
      <c r="D121" s="8"/>
      <c r="E121" s="8"/>
      <c r="F121" s="8"/>
      <c r="G121" s="8"/>
      <c r="H121" s="8"/>
      <c r="I121" s="8"/>
      <c r="J121" s="8"/>
      <c r="K121" s="8"/>
    </row>
    <row r="122" spans="1:11" s="2" customFormat="1" x14ac:dyDescent="0.2">
      <c r="A122" s="11"/>
      <c r="B122" s="11"/>
    </row>
    <row r="123" spans="1:11" s="2" customFormat="1" x14ac:dyDescent="0.2">
      <c r="A123" s="11"/>
      <c r="B123" s="11"/>
    </row>
    <row r="124" spans="1:11" s="2" customFormat="1" x14ac:dyDescent="0.2">
      <c r="A124" s="11"/>
      <c r="B124" s="11"/>
    </row>
    <row r="125" spans="1:11" s="2" customFormat="1" x14ac:dyDescent="0.2">
      <c r="A125" s="11"/>
      <c r="B125" s="11"/>
      <c r="J125" s="12"/>
    </row>
    <row r="126" spans="1:11" s="2" customFormat="1" x14ac:dyDescent="0.2">
      <c r="A126" s="11"/>
      <c r="B126" s="11"/>
    </row>
    <row r="127" spans="1:11" s="2" customFormat="1" x14ac:dyDescent="0.2">
      <c r="A127" s="11"/>
      <c r="B127" s="11"/>
    </row>
    <row r="128" spans="1:11" s="2" customFormat="1" x14ac:dyDescent="0.2">
      <c r="A128" s="11"/>
      <c r="B128" s="11"/>
    </row>
    <row r="129" spans="1:2" s="2" customFormat="1" x14ac:dyDescent="0.2">
      <c r="A129" s="11"/>
      <c r="B129" s="11"/>
    </row>
    <row r="130" spans="1:2" s="2" customFormat="1" x14ac:dyDescent="0.2">
      <c r="A130" s="11"/>
      <c r="B130" s="11"/>
    </row>
    <row r="131" spans="1:2" s="2" customFormat="1" x14ac:dyDescent="0.2">
      <c r="A131" s="11"/>
      <c r="B131" s="11"/>
    </row>
    <row r="132" spans="1:2" s="2" customFormat="1" x14ac:dyDescent="0.2">
      <c r="A132" s="11"/>
      <c r="B132" s="11"/>
    </row>
    <row r="133" spans="1:2" s="2" customFormat="1" x14ac:dyDescent="0.2">
      <c r="A133" s="11"/>
      <c r="B133" s="11"/>
    </row>
    <row r="134" spans="1:2" s="2" customFormat="1" x14ac:dyDescent="0.2">
      <c r="A134" s="11"/>
      <c r="B134" s="11"/>
    </row>
    <row r="135" spans="1:2" s="2" customFormat="1" x14ac:dyDescent="0.2">
      <c r="A135" s="11"/>
      <c r="B135" s="11"/>
    </row>
    <row r="136" spans="1:2" s="2" customFormat="1" x14ac:dyDescent="0.2">
      <c r="A136" s="11"/>
      <c r="B136" s="11"/>
    </row>
    <row r="137" spans="1:2" s="2" customFormat="1" x14ac:dyDescent="0.2">
      <c r="A137" s="11"/>
      <c r="B137" s="11"/>
    </row>
    <row r="138" spans="1:2" s="2" customFormat="1" x14ac:dyDescent="0.2">
      <c r="A138" s="11"/>
      <c r="B138" s="11"/>
    </row>
    <row r="139" spans="1:2" s="2" customFormat="1" x14ac:dyDescent="0.2">
      <c r="A139" s="11"/>
      <c r="B139" s="11"/>
    </row>
    <row r="140" spans="1:2" s="2" customFormat="1" x14ac:dyDescent="0.2">
      <c r="A140" s="11"/>
      <c r="B140" s="11"/>
    </row>
    <row r="141" spans="1:2" s="2" customFormat="1" x14ac:dyDescent="0.2">
      <c r="A141" s="11"/>
      <c r="B141" s="11"/>
    </row>
    <row r="142" spans="1:2" s="2" customFormat="1" x14ac:dyDescent="0.2">
      <c r="A142" s="11"/>
      <c r="B142" s="11"/>
    </row>
    <row r="143" spans="1:2" s="2" customFormat="1" x14ac:dyDescent="0.2">
      <c r="A143" s="11"/>
      <c r="B143" s="11"/>
    </row>
    <row r="144" spans="1:2" s="2" customFormat="1" x14ac:dyDescent="0.2">
      <c r="A144" s="11"/>
      <c r="B144" s="11"/>
    </row>
    <row r="145" spans="1:2" s="2" customFormat="1" x14ac:dyDescent="0.2">
      <c r="A145" s="11"/>
      <c r="B145" s="11"/>
    </row>
    <row r="146" spans="1:2" s="2" customFormat="1" x14ac:dyDescent="0.2">
      <c r="A146" s="11"/>
      <c r="B146" s="11"/>
    </row>
    <row r="147" spans="1:2" s="2" customFormat="1" x14ac:dyDescent="0.2">
      <c r="A147" s="11"/>
      <c r="B147" s="11"/>
    </row>
    <row r="148" spans="1:2" s="2" customFormat="1" x14ac:dyDescent="0.2">
      <c r="A148" s="11"/>
      <c r="B148" s="11"/>
    </row>
    <row r="149" spans="1:2" s="2" customFormat="1" x14ac:dyDescent="0.2">
      <c r="A149" s="11"/>
      <c r="B149" s="11"/>
    </row>
    <row r="150" spans="1:2" s="2" customFormat="1" x14ac:dyDescent="0.2">
      <c r="A150" s="11"/>
      <c r="B150" s="11"/>
    </row>
    <row r="151" spans="1:2" s="2" customFormat="1" x14ac:dyDescent="0.2">
      <c r="A151" s="11"/>
      <c r="B151" s="11"/>
    </row>
    <row r="152" spans="1:2" s="2" customFormat="1" x14ac:dyDescent="0.2">
      <c r="A152" s="11"/>
      <c r="B152" s="11"/>
    </row>
    <row r="153" spans="1:2" s="2" customFormat="1" x14ac:dyDescent="0.2">
      <c r="A153" s="11"/>
      <c r="B153" s="11"/>
    </row>
    <row r="154" spans="1:2" s="2" customFormat="1" x14ac:dyDescent="0.2">
      <c r="A154" s="11"/>
      <c r="B154" s="11"/>
    </row>
    <row r="155" spans="1:2" s="2" customFormat="1" x14ac:dyDescent="0.2">
      <c r="A155" s="11"/>
      <c r="B155" s="11"/>
    </row>
    <row r="156" spans="1:2" s="2" customFormat="1" x14ac:dyDescent="0.2">
      <c r="A156" s="11"/>
      <c r="B156" s="11"/>
    </row>
    <row r="157" spans="1:2" s="2" customFormat="1" x14ac:dyDescent="0.2">
      <c r="A157" s="11"/>
      <c r="B157" s="11"/>
    </row>
    <row r="158" spans="1:2" s="2" customFormat="1" x14ac:dyDescent="0.2">
      <c r="A158" s="11"/>
      <c r="B158" s="11"/>
    </row>
    <row r="159" spans="1:2" s="2" customFormat="1" x14ac:dyDescent="0.2">
      <c r="A159" s="11"/>
      <c r="B159" s="11"/>
    </row>
    <row r="160" spans="1:2" s="2" customFormat="1" x14ac:dyDescent="0.2">
      <c r="A160" s="11"/>
      <c r="B160" s="11"/>
    </row>
    <row r="161" spans="1:2" s="2" customFormat="1" x14ac:dyDescent="0.2">
      <c r="A161" s="11"/>
      <c r="B161" s="11"/>
    </row>
    <row r="162" spans="1:2" s="2" customFormat="1" x14ac:dyDescent="0.2">
      <c r="A162" s="11"/>
      <c r="B162" s="11"/>
    </row>
    <row r="163" spans="1:2" s="2" customFormat="1" x14ac:dyDescent="0.2">
      <c r="A163" s="11"/>
      <c r="B163" s="11"/>
    </row>
    <row r="164" spans="1:2" s="2" customFormat="1" x14ac:dyDescent="0.2">
      <c r="A164" s="11"/>
      <c r="B164" s="11"/>
    </row>
    <row r="165" spans="1:2" s="2" customFormat="1" x14ac:dyDescent="0.2">
      <c r="A165" s="11"/>
      <c r="B165" s="11"/>
    </row>
    <row r="166" spans="1:2" s="2" customFormat="1" x14ac:dyDescent="0.2">
      <c r="A166" s="11"/>
      <c r="B166" s="11"/>
    </row>
    <row r="167" spans="1:2" s="2" customFormat="1" x14ac:dyDescent="0.2">
      <c r="A167" s="11"/>
      <c r="B167" s="11"/>
    </row>
    <row r="168" spans="1:2" s="2" customFormat="1" x14ac:dyDescent="0.2">
      <c r="A168" s="11"/>
      <c r="B168" s="11"/>
    </row>
    <row r="169" spans="1:2" s="2" customFormat="1" x14ac:dyDescent="0.2">
      <c r="A169" s="11"/>
      <c r="B169" s="11"/>
    </row>
    <row r="170" spans="1:2" s="2" customFormat="1" x14ac:dyDescent="0.2">
      <c r="A170" s="11"/>
      <c r="B170" s="11"/>
    </row>
    <row r="171" spans="1:2" s="2" customFormat="1" x14ac:dyDescent="0.2">
      <c r="A171" s="11"/>
      <c r="B171" s="11"/>
    </row>
    <row r="172" spans="1:2" s="2" customFormat="1" x14ac:dyDescent="0.2">
      <c r="A172" s="11"/>
      <c r="B172" s="11"/>
    </row>
    <row r="173" spans="1:2" s="2" customFormat="1" x14ac:dyDescent="0.2">
      <c r="A173" s="11"/>
      <c r="B173" s="11"/>
    </row>
    <row r="174" spans="1:2" s="2" customFormat="1" x14ac:dyDescent="0.2">
      <c r="A174" s="11"/>
      <c r="B174" s="11"/>
    </row>
    <row r="175" spans="1:2" s="2" customFormat="1" x14ac:dyDescent="0.2">
      <c r="A175" s="11"/>
      <c r="B175" s="11"/>
    </row>
    <row r="176" spans="1:2" s="2" customFormat="1" x14ac:dyDescent="0.2">
      <c r="A176" s="11"/>
      <c r="B176" s="11"/>
    </row>
    <row r="177" spans="1:2" s="2" customFormat="1" x14ac:dyDescent="0.2">
      <c r="A177" s="11"/>
      <c r="B177" s="11"/>
    </row>
    <row r="178" spans="1:2" s="2" customFormat="1" x14ac:dyDescent="0.2">
      <c r="A178" s="11"/>
      <c r="B178" s="11"/>
    </row>
    <row r="179" spans="1:2" s="2" customFormat="1" x14ac:dyDescent="0.2">
      <c r="A179" s="11"/>
      <c r="B179" s="11"/>
    </row>
    <row r="180" spans="1:2" s="2" customFormat="1" x14ac:dyDescent="0.2">
      <c r="A180" s="11"/>
      <c r="B180" s="11"/>
    </row>
    <row r="181" spans="1:2" s="2" customFormat="1" x14ac:dyDescent="0.2">
      <c r="A181" s="11"/>
      <c r="B181" s="11"/>
    </row>
    <row r="182" spans="1:2" s="2" customFormat="1" x14ac:dyDescent="0.2">
      <c r="A182" s="11"/>
      <c r="B182" s="11"/>
    </row>
    <row r="183" spans="1:2" s="2" customFormat="1" x14ac:dyDescent="0.2">
      <c r="A183" s="11"/>
      <c r="B183" s="11"/>
    </row>
    <row r="184" spans="1:2" s="2" customFormat="1" x14ac:dyDescent="0.2">
      <c r="A184" s="11"/>
      <c r="B184" s="11"/>
    </row>
    <row r="185" spans="1:2" s="2" customFormat="1" x14ac:dyDescent="0.2">
      <c r="A185" s="11"/>
      <c r="B185" s="11"/>
    </row>
    <row r="186" spans="1:2" s="2" customFormat="1" x14ac:dyDescent="0.2">
      <c r="A186" s="11"/>
      <c r="B186" s="11"/>
    </row>
    <row r="187" spans="1:2" s="2" customFormat="1" x14ac:dyDescent="0.2">
      <c r="A187" s="11"/>
      <c r="B187" s="11"/>
    </row>
    <row r="188" spans="1:2" s="2" customFormat="1" x14ac:dyDescent="0.2">
      <c r="A188" s="11"/>
      <c r="B188" s="11"/>
    </row>
    <row r="189" spans="1:2" s="2" customFormat="1" x14ac:dyDescent="0.2">
      <c r="A189" s="11"/>
      <c r="B189" s="11"/>
    </row>
    <row r="190" spans="1:2" s="2" customFormat="1" x14ac:dyDescent="0.2">
      <c r="A190" s="11"/>
      <c r="B190" s="11"/>
    </row>
    <row r="191" spans="1:2" s="2" customFormat="1" x14ac:dyDescent="0.2">
      <c r="A191" s="11"/>
      <c r="B191" s="11"/>
    </row>
    <row r="192" spans="1:2" s="2" customFormat="1" x14ac:dyDescent="0.2">
      <c r="A192" s="11"/>
      <c r="B192" s="11"/>
    </row>
    <row r="193" spans="1:2" s="2" customFormat="1" x14ac:dyDescent="0.2">
      <c r="A193" s="11"/>
      <c r="B193" s="11"/>
    </row>
    <row r="194" spans="1:2" s="2" customFormat="1" x14ac:dyDescent="0.2">
      <c r="A194" s="11"/>
      <c r="B194" s="11"/>
    </row>
    <row r="195" spans="1:2" s="2" customFormat="1" x14ac:dyDescent="0.2">
      <c r="A195" s="11"/>
      <c r="B195" s="11"/>
    </row>
    <row r="196" spans="1:2" s="2" customFormat="1" x14ac:dyDescent="0.2">
      <c r="A196" s="11"/>
      <c r="B196" s="11"/>
    </row>
    <row r="197" spans="1:2" s="2" customFormat="1" x14ac:dyDescent="0.2">
      <c r="A197" s="11"/>
      <c r="B197" s="11"/>
    </row>
    <row r="198" spans="1:2" s="2" customFormat="1" x14ac:dyDescent="0.2">
      <c r="A198" s="11"/>
      <c r="B198" s="11"/>
    </row>
    <row r="199" spans="1:2" s="2" customFormat="1" x14ac:dyDescent="0.2">
      <c r="A199" s="11"/>
      <c r="B199" s="11"/>
    </row>
    <row r="200" spans="1:2" s="2" customFormat="1" x14ac:dyDescent="0.2">
      <c r="A200" s="11"/>
      <c r="B200" s="11"/>
    </row>
    <row r="201" spans="1:2" s="2" customFormat="1" x14ac:dyDescent="0.2">
      <c r="A201" s="11"/>
      <c r="B201" s="11"/>
    </row>
    <row r="202" spans="1:2" s="2" customFormat="1" x14ac:dyDescent="0.2">
      <c r="A202" s="11"/>
      <c r="B202" s="11"/>
    </row>
    <row r="203" spans="1:2" s="2" customFormat="1" x14ac:dyDescent="0.2">
      <c r="A203" s="11"/>
      <c r="B203" s="11"/>
    </row>
    <row r="204" spans="1:2" s="2" customFormat="1" x14ac:dyDescent="0.2">
      <c r="A204" s="11"/>
      <c r="B204" s="11"/>
    </row>
    <row r="205" spans="1:2" s="2" customFormat="1" x14ac:dyDescent="0.2">
      <c r="A205" s="11"/>
      <c r="B205" s="11"/>
    </row>
    <row r="206" spans="1:2" s="2" customFormat="1" x14ac:dyDescent="0.2">
      <c r="A206" s="11"/>
      <c r="B206" s="11"/>
    </row>
    <row r="207" spans="1:2" s="2" customFormat="1" x14ac:dyDescent="0.2">
      <c r="A207" s="11"/>
      <c r="B207" s="11"/>
    </row>
    <row r="208" spans="1:2" s="2" customFormat="1" x14ac:dyDescent="0.2">
      <c r="A208" s="11"/>
      <c r="B208" s="11"/>
    </row>
    <row r="209" spans="1:2" s="2" customFormat="1" x14ac:dyDescent="0.2">
      <c r="A209" s="11"/>
      <c r="B209" s="11"/>
    </row>
    <row r="210" spans="1:2" s="2" customFormat="1" x14ac:dyDescent="0.2">
      <c r="A210" s="11"/>
      <c r="B210" s="11"/>
    </row>
    <row r="211" spans="1:2" s="2" customFormat="1" x14ac:dyDescent="0.2">
      <c r="A211" s="11"/>
      <c r="B211" s="11"/>
    </row>
    <row r="212" spans="1:2" s="2" customFormat="1" x14ac:dyDescent="0.2">
      <c r="A212" s="11"/>
      <c r="B212" s="11"/>
    </row>
    <row r="213" spans="1:2" s="2" customFormat="1" x14ac:dyDescent="0.2">
      <c r="A213" s="11"/>
      <c r="B213" s="11"/>
    </row>
    <row r="214" spans="1:2" s="2" customFormat="1" x14ac:dyDescent="0.2">
      <c r="A214" s="11"/>
      <c r="B214" s="11"/>
    </row>
    <row r="215" spans="1:2" s="2" customFormat="1" x14ac:dyDescent="0.2">
      <c r="A215" s="11"/>
      <c r="B215" s="11"/>
    </row>
    <row r="216" spans="1:2" s="2" customFormat="1" x14ac:dyDescent="0.2">
      <c r="A216" s="11"/>
      <c r="B216" s="11"/>
    </row>
    <row r="217" spans="1:2" s="2" customFormat="1" x14ac:dyDescent="0.2">
      <c r="A217" s="11"/>
      <c r="B217" s="11"/>
    </row>
    <row r="218" spans="1:2" s="2" customFormat="1" x14ac:dyDescent="0.2">
      <c r="A218" s="11"/>
      <c r="B218" s="11"/>
    </row>
    <row r="219" spans="1:2" s="2" customFormat="1" x14ac:dyDescent="0.2">
      <c r="A219" s="11"/>
      <c r="B219" s="11"/>
    </row>
    <row r="220" spans="1:2" s="2" customFormat="1" x14ac:dyDescent="0.2">
      <c r="A220" s="11"/>
      <c r="B220" s="11"/>
    </row>
    <row r="221" spans="1:2" s="2" customFormat="1" x14ac:dyDescent="0.2">
      <c r="A221" s="11"/>
      <c r="B221" s="11"/>
    </row>
    <row r="222" spans="1:2" s="2" customFormat="1" x14ac:dyDescent="0.2">
      <c r="A222" s="11"/>
      <c r="B222" s="11"/>
    </row>
    <row r="223" spans="1:2" s="2" customFormat="1" x14ac:dyDescent="0.2">
      <c r="A223" s="11"/>
      <c r="B223" s="11"/>
    </row>
    <row r="224" spans="1:2" s="2" customFormat="1" x14ac:dyDescent="0.2">
      <c r="A224" s="11"/>
      <c r="B224" s="11"/>
    </row>
    <row r="225" spans="1:2" s="2" customFormat="1" x14ac:dyDescent="0.2">
      <c r="A225" s="11"/>
      <c r="B225" s="11"/>
    </row>
    <row r="226" spans="1:2" s="2" customFormat="1" x14ac:dyDescent="0.2">
      <c r="A226" s="11"/>
      <c r="B226" s="11"/>
    </row>
    <row r="227" spans="1:2" s="2" customFormat="1" x14ac:dyDescent="0.2">
      <c r="A227" s="11"/>
      <c r="B227" s="11"/>
    </row>
    <row r="228" spans="1:2" s="2" customFormat="1" x14ac:dyDescent="0.2">
      <c r="A228" s="11"/>
      <c r="B228" s="11"/>
    </row>
    <row r="229" spans="1:2" s="2" customFormat="1" x14ac:dyDescent="0.2">
      <c r="A229" s="11"/>
      <c r="B229" s="11"/>
    </row>
    <row r="230" spans="1:2" s="2" customFormat="1" x14ac:dyDescent="0.2">
      <c r="A230" s="11"/>
      <c r="B230" s="11"/>
    </row>
    <row r="231" spans="1:2" s="2" customFormat="1" x14ac:dyDescent="0.2">
      <c r="A231" s="11"/>
      <c r="B231" s="11"/>
    </row>
    <row r="232" spans="1:2" s="2" customFormat="1" x14ac:dyDescent="0.2">
      <c r="A232" s="11"/>
      <c r="B232" s="11"/>
    </row>
    <row r="233" spans="1:2" s="2" customFormat="1" x14ac:dyDescent="0.2">
      <c r="A233" s="11"/>
      <c r="B233" s="11"/>
    </row>
    <row r="234" spans="1:2" s="2" customFormat="1" x14ac:dyDescent="0.2">
      <c r="A234" s="11"/>
      <c r="B234" s="11"/>
    </row>
    <row r="235" spans="1:2" s="2" customFormat="1" x14ac:dyDescent="0.2">
      <c r="A235" s="11"/>
      <c r="B235" s="11"/>
    </row>
    <row r="236" spans="1:2" s="2" customFormat="1" x14ac:dyDescent="0.2">
      <c r="A236" s="11"/>
      <c r="B236" s="11"/>
    </row>
    <row r="237" spans="1:2" s="2" customFormat="1" x14ac:dyDescent="0.2">
      <c r="A237" s="11"/>
      <c r="B237" s="11"/>
    </row>
    <row r="238" spans="1:2" s="2" customFormat="1" x14ac:dyDescent="0.2">
      <c r="A238" s="11"/>
      <c r="B238" s="11"/>
    </row>
    <row r="239" spans="1:2" s="2" customFormat="1" x14ac:dyDescent="0.2">
      <c r="A239" s="11"/>
      <c r="B239" s="11"/>
    </row>
    <row r="240" spans="1:2" s="2" customFormat="1" x14ac:dyDescent="0.2">
      <c r="A240" s="11"/>
      <c r="B240" s="11"/>
    </row>
    <row r="241" spans="1:2" s="2" customFormat="1" x14ac:dyDescent="0.2">
      <c r="A241" s="11"/>
      <c r="B241" s="11"/>
    </row>
    <row r="242" spans="1:2" s="2" customFormat="1" x14ac:dyDescent="0.2">
      <c r="A242" s="11"/>
      <c r="B242" s="11"/>
    </row>
    <row r="243" spans="1:2" s="2" customFormat="1" x14ac:dyDescent="0.2">
      <c r="A243" s="11"/>
      <c r="B243" s="11"/>
    </row>
    <row r="244" spans="1:2" s="2" customFormat="1" x14ac:dyDescent="0.2">
      <c r="A244" s="11"/>
      <c r="B244" s="11"/>
    </row>
    <row r="245" spans="1:2" s="2" customFormat="1" x14ac:dyDescent="0.2">
      <c r="A245" s="11"/>
      <c r="B245" s="11"/>
    </row>
    <row r="246" spans="1:2" s="2" customFormat="1" x14ac:dyDescent="0.2">
      <c r="A246" s="11"/>
      <c r="B246" s="11"/>
    </row>
    <row r="247" spans="1:2" s="2" customFormat="1" x14ac:dyDescent="0.2">
      <c r="A247" s="11"/>
      <c r="B247" s="11"/>
    </row>
    <row r="248" spans="1:2" s="2" customFormat="1" x14ac:dyDescent="0.2">
      <c r="A248" s="11"/>
      <c r="B248" s="11"/>
    </row>
    <row r="249" spans="1:2" s="2" customFormat="1" x14ac:dyDescent="0.2">
      <c r="A249" s="11"/>
      <c r="B249" s="11"/>
    </row>
    <row r="250" spans="1:2" s="2" customFormat="1" x14ac:dyDescent="0.2">
      <c r="A250" s="11"/>
      <c r="B250" s="11"/>
    </row>
    <row r="251" spans="1:2" s="2" customFormat="1" x14ac:dyDescent="0.2">
      <c r="A251" s="11"/>
      <c r="B251" s="11"/>
    </row>
    <row r="252" spans="1:2" s="2" customFormat="1" x14ac:dyDescent="0.2">
      <c r="A252" s="11"/>
      <c r="B252" s="11"/>
    </row>
    <row r="253" spans="1:2" s="2" customFormat="1" x14ac:dyDescent="0.2">
      <c r="A253" s="11"/>
      <c r="B253" s="11"/>
    </row>
    <row r="254" spans="1:2" s="2" customFormat="1" x14ac:dyDescent="0.2">
      <c r="A254" s="11"/>
      <c r="B254" s="11"/>
    </row>
    <row r="255" spans="1:2" s="2" customFormat="1" x14ac:dyDescent="0.2">
      <c r="A255" s="11"/>
      <c r="B255" s="11"/>
    </row>
    <row r="256" spans="1:2" s="2" customFormat="1" x14ac:dyDescent="0.2">
      <c r="A256" s="11"/>
      <c r="B256" s="11"/>
    </row>
    <row r="257" spans="1:2" s="2" customFormat="1" x14ac:dyDescent="0.2">
      <c r="A257" s="11"/>
      <c r="B257" s="11"/>
    </row>
    <row r="258" spans="1:2" s="2" customFormat="1" x14ac:dyDescent="0.2">
      <c r="A258" s="11"/>
      <c r="B258" s="11"/>
    </row>
    <row r="259" spans="1:2" s="2" customFormat="1" x14ac:dyDescent="0.2">
      <c r="A259" s="11"/>
      <c r="B259" s="11"/>
    </row>
    <row r="260" spans="1:2" s="2" customFormat="1" x14ac:dyDescent="0.2">
      <c r="A260" s="11"/>
      <c r="B260" s="11"/>
    </row>
    <row r="261" spans="1:2" s="2" customFormat="1" x14ac:dyDescent="0.2">
      <c r="A261" s="11"/>
      <c r="B261" s="11"/>
    </row>
    <row r="262" spans="1:2" s="2" customFormat="1" x14ac:dyDescent="0.2">
      <c r="A262" s="11"/>
      <c r="B262" s="11"/>
    </row>
    <row r="263" spans="1:2" s="2" customFormat="1" x14ac:dyDescent="0.2">
      <c r="A263" s="11"/>
      <c r="B263" s="11"/>
    </row>
    <row r="264" spans="1:2" s="2" customFormat="1" x14ac:dyDescent="0.2">
      <c r="A264" s="11"/>
      <c r="B264" s="11"/>
    </row>
    <row r="265" spans="1:2" s="2" customFormat="1" x14ac:dyDescent="0.2">
      <c r="A265" s="11"/>
      <c r="B265" s="11"/>
    </row>
    <row r="266" spans="1:2" s="2" customFormat="1" x14ac:dyDescent="0.2">
      <c r="A266" s="11"/>
      <c r="B266" s="11"/>
    </row>
    <row r="267" spans="1:2" s="2" customFormat="1" x14ac:dyDescent="0.2">
      <c r="A267" s="11"/>
      <c r="B267" s="11"/>
    </row>
    <row r="268" spans="1:2" s="2" customFormat="1" x14ac:dyDescent="0.2">
      <c r="A268" s="11"/>
      <c r="B268" s="11"/>
    </row>
    <row r="269" spans="1:2" s="2" customFormat="1" x14ac:dyDescent="0.2">
      <c r="A269" s="11"/>
      <c r="B269" s="11"/>
    </row>
    <row r="270" spans="1:2" s="2" customFormat="1" x14ac:dyDescent="0.2">
      <c r="A270" s="11"/>
      <c r="B270" s="11"/>
    </row>
    <row r="271" spans="1:2" s="2" customFormat="1" x14ac:dyDescent="0.2">
      <c r="A271" s="11"/>
      <c r="B271" s="11"/>
    </row>
    <row r="272" spans="1:2" s="2" customFormat="1" x14ac:dyDescent="0.2">
      <c r="A272" s="11"/>
      <c r="B272" s="11"/>
    </row>
    <row r="273" spans="1:2" s="2" customFormat="1" x14ac:dyDescent="0.2">
      <c r="A273" s="11"/>
      <c r="B273" s="11"/>
    </row>
    <row r="274" spans="1:2" s="2" customFormat="1" x14ac:dyDescent="0.2">
      <c r="A274" s="11"/>
      <c r="B274" s="11"/>
    </row>
    <row r="275" spans="1:2" s="2" customFormat="1" x14ac:dyDescent="0.2">
      <c r="A275" s="11"/>
      <c r="B275" s="11"/>
    </row>
    <row r="276" spans="1:2" s="2" customFormat="1" x14ac:dyDescent="0.2">
      <c r="A276" s="11"/>
      <c r="B276" s="11"/>
    </row>
    <row r="277" spans="1:2" s="2" customFormat="1" x14ac:dyDescent="0.2">
      <c r="A277" s="11"/>
      <c r="B277" s="11"/>
    </row>
    <row r="278" spans="1:2" s="2" customFormat="1" x14ac:dyDescent="0.2">
      <c r="A278" s="11"/>
      <c r="B278" s="11"/>
    </row>
    <row r="279" spans="1:2" s="2" customFormat="1" x14ac:dyDescent="0.2">
      <c r="A279" s="11"/>
      <c r="B279" s="11"/>
    </row>
    <row r="280" spans="1:2" s="2" customFormat="1" x14ac:dyDescent="0.2">
      <c r="A280" s="11"/>
      <c r="B280" s="11"/>
    </row>
    <row r="281" spans="1:2" s="2" customFormat="1" x14ac:dyDescent="0.2">
      <c r="A281" s="11"/>
      <c r="B281" s="11"/>
    </row>
    <row r="282" spans="1:2" s="2" customFormat="1" x14ac:dyDescent="0.2">
      <c r="A282" s="11"/>
      <c r="B282" s="11"/>
    </row>
    <row r="283" spans="1:2" s="2" customFormat="1" x14ac:dyDescent="0.2">
      <c r="A283" s="11"/>
      <c r="B283" s="11"/>
    </row>
    <row r="284" spans="1:2" s="2" customFormat="1" x14ac:dyDescent="0.2">
      <c r="A284" s="11"/>
      <c r="B284" s="11"/>
    </row>
    <row r="285" spans="1:2" s="2" customFormat="1" x14ac:dyDescent="0.2">
      <c r="A285" s="11"/>
      <c r="B285" s="11"/>
    </row>
    <row r="286" spans="1:2" s="2" customFormat="1" x14ac:dyDescent="0.2">
      <c r="A286" s="11"/>
      <c r="B286" s="11"/>
    </row>
    <row r="287" spans="1:2" s="2" customFormat="1" x14ac:dyDescent="0.2">
      <c r="A287" s="11"/>
      <c r="B287" s="11"/>
    </row>
    <row r="288" spans="1:2" s="2" customFormat="1" x14ac:dyDescent="0.2">
      <c r="A288" s="11"/>
      <c r="B288" s="11"/>
    </row>
    <row r="289" spans="1:2" s="2" customFormat="1" x14ac:dyDescent="0.2">
      <c r="A289" s="11"/>
      <c r="B289" s="11"/>
    </row>
    <row r="290" spans="1:2" s="2" customFormat="1" x14ac:dyDescent="0.2">
      <c r="A290" s="11"/>
      <c r="B290" s="11"/>
    </row>
    <row r="291" spans="1:2" s="2" customFormat="1" x14ac:dyDescent="0.2">
      <c r="A291" s="11"/>
      <c r="B291" s="11"/>
    </row>
    <row r="292" spans="1:2" s="2" customFormat="1" x14ac:dyDescent="0.2">
      <c r="A292" s="11"/>
      <c r="B292" s="11"/>
    </row>
    <row r="293" spans="1:2" s="2" customFormat="1" x14ac:dyDescent="0.2">
      <c r="A293" s="11"/>
      <c r="B293" s="11"/>
    </row>
    <row r="294" spans="1:2" s="2" customFormat="1" x14ac:dyDescent="0.2">
      <c r="A294" s="11"/>
      <c r="B294" s="11"/>
    </row>
    <row r="295" spans="1:2" s="2" customFormat="1" x14ac:dyDescent="0.2">
      <c r="A295" s="11"/>
      <c r="B295" s="11"/>
    </row>
    <row r="296" spans="1:2" s="2" customFormat="1" x14ac:dyDescent="0.2">
      <c r="A296" s="11"/>
      <c r="B296" s="11"/>
    </row>
    <row r="297" spans="1:2" s="2" customFormat="1" x14ac:dyDescent="0.2">
      <c r="A297" s="11"/>
      <c r="B297" s="11"/>
    </row>
    <row r="298" spans="1:2" s="2" customFormat="1" x14ac:dyDescent="0.2">
      <c r="A298" s="11"/>
      <c r="B298" s="11"/>
    </row>
    <row r="299" spans="1:2" s="2" customFormat="1" x14ac:dyDescent="0.2">
      <c r="A299" s="11"/>
      <c r="B299" s="11"/>
    </row>
    <row r="300" spans="1:2" s="2" customFormat="1" x14ac:dyDescent="0.2">
      <c r="A300" s="11"/>
      <c r="B300" s="11"/>
    </row>
    <row r="301" spans="1:2" s="2" customFormat="1" x14ac:dyDescent="0.2">
      <c r="A301" s="11"/>
      <c r="B301" s="11"/>
    </row>
    <row r="302" spans="1:2" s="2" customFormat="1" x14ac:dyDescent="0.2">
      <c r="A302" s="11"/>
      <c r="B302" s="11"/>
    </row>
    <row r="303" spans="1:2" s="2" customFormat="1" x14ac:dyDescent="0.2">
      <c r="A303" s="11"/>
      <c r="B303" s="11"/>
    </row>
    <row r="304" spans="1:2" s="2" customFormat="1" x14ac:dyDescent="0.2">
      <c r="A304" s="11"/>
      <c r="B304" s="11"/>
    </row>
    <row r="305" spans="1:2" s="2" customFormat="1" x14ac:dyDescent="0.2">
      <c r="A305" s="11"/>
      <c r="B305" s="11"/>
    </row>
    <row r="306" spans="1:2" s="2" customFormat="1" x14ac:dyDescent="0.2">
      <c r="A306" s="11"/>
      <c r="B306" s="11"/>
    </row>
    <row r="307" spans="1:2" s="2" customFormat="1" x14ac:dyDescent="0.2">
      <c r="A307" s="11"/>
      <c r="B307" s="11"/>
    </row>
    <row r="308" spans="1:2" s="2" customFormat="1" x14ac:dyDescent="0.2">
      <c r="A308" s="11"/>
      <c r="B308" s="11"/>
    </row>
    <row r="309" spans="1:2" s="2" customFormat="1" x14ac:dyDescent="0.2">
      <c r="A309" s="11"/>
      <c r="B309" s="11"/>
    </row>
    <row r="310" spans="1:2" s="2" customFormat="1" x14ac:dyDescent="0.2">
      <c r="A310" s="11"/>
      <c r="B310" s="11"/>
    </row>
    <row r="311" spans="1:2" s="2" customFormat="1" x14ac:dyDescent="0.2">
      <c r="A311" s="11"/>
      <c r="B311" s="11"/>
    </row>
    <row r="312" spans="1:2" x14ac:dyDescent="0.2">
      <c r="A312" s="14"/>
      <c r="B312" s="14"/>
    </row>
    <row r="313" spans="1:2" x14ac:dyDescent="0.2">
      <c r="A313" s="14"/>
      <c r="B313" s="14"/>
    </row>
    <row r="314" spans="1:2" x14ac:dyDescent="0.2">
      <c r="A314" s="14"/>
      <c r="B314" s="14"/>
    </row>
    <row r="315" spans="1:2" x14ac:dyDescent="0.2">
      <c r="A315" s="14"/>
      <c r="B315" s="14"/>
    </row>
    <row r="316" spans="1:2" x14ac:dyDescent="0.2">
      <c r="A316" s="14"/>
      <c r="B316" s="14"/>
    </row>
    <row r="317" spans="1:2" x14ac:dyDescent="0.2">
      <c r="A317" s="14"/>
      <c r="B317" s="14"/>
    </row>
    <row r="318" spans="1:2" x14ac:dyDescent="0.2">
      <c r="A318" s="14"/>
      <c r="B318" s="14"/>
    </row>
    <row r="319" spans="1:2" x14ac:dyDescent="0.2">
      <c r="A319" s="14"/>
      <c r="B319" s="14"/>
    </row>
    <row r="320" spans="1:2" x14ac:dyDescent="0.2">
      <c r="A320" s="14"/>
      <c r="B320" s="14"/>
    </row>
    <row r="321" spans="1:2" x14ac:dyDescent="0.2">
      <c r="A321" s="14"/>
      <c r="B321" s="14"/>
    </row>
    <row r="322" spans="1:2" x14ac:dyDescent="0.2">
      <c r="A322" s="14"/>
      <c r="B322" s="14"/>
    </row>
    <row r="323" spans="1:2" x14ac:dyDescent="0.2">
      <c r="A323" s="14"/>
      <c r="B323" s="14"/>
    </row>
    <row r="324" spans="1:2" x14ac:dyDescent="0.2">
      <c r="A324" s="14"/>
      <c r="B324" s="14"/>
    </row>
    <row r="325" spans="1:2" x14ac:dyDescent="0.2">
      <c r="A325" s="14"/>
      <c r="B325" s="14"/>
    </row>
    <row r="326" spans="1:2" x14ac:dyDescent="0.2">
      <c r="A326" s="14"/>
      <c r="B326" s="14"/>
    </row>
    <row r="327" spans="1:2" x14ac:dyDescent="0.2">
      <c r="A327" s="14"/>
      <c r="B327" s="14"/>
    </row>
    <row r="328" spans="1:2" x14ac:dyDescent="0.2">
      <c r="A328" s="14"/>
      <c r="B328" s="14"/>
    </row>
    <row r="329" spans="1:2" x14ac:dyDescent="0.2">
      <c r="A329" s="14"/>
      <c r="B329" s="14"/>
    </row>
    <row r="330" spans="1:2" x14ac:dyDescent="0.2">
      <c r="A330" s="14"/>
      <c r="B330" s="14"/>
    </row>
    <row r="331" spans="1:2" x14ac:dyDescent="0.2">
      <c r="A331" s="14"/>
      <c r="B331" s="14"/>
    </row>
    <row r="332" spans="1:2" x14ac:dyDescent="0.2">
      <c r="A332" s="14"/>
      <c r="B332" s="14"/>
    </row>
    <row r="333" spans="1:2" x14ac:dyDescent="0.2">
      <c r="A333" s="14"/>
      <c r="B333" s="14"/>
    </row>
    <row r="334" spans="1:2" x14ac:dyDescent="0.2">
      <c r="A334" s="14"/>
      <c r="B334" s="14"/>
    </row>
    <row r="335" spans="1:2" x14ac:dyDescent="0.2">
      <c r="A335" s="14"/>
      <c r="B335" s="14"/>
    </row>
    <row r="336" spans="1:2" x14ac:dyDescent="0.2">
      <c r="A336" s="14"/>
      <c r="B336" s="14"/>
    </row>
    <row r="337" spans="1:2" x14ac:dyDescent="0.2">
      <c r="A337" s="14"/>
      <c r="B337" s="14"/>
    </row>
    <row r="338" spans="1:2" x14ac:dyDescent="0.2">
      <c r="A338" s="14"/>
      <c r="B338" s="14"/>
    </row>
    <row r="339" spans="1:2" x14ac:dyDescent="0.2">
      <c r="A339" s="14"/>
      <c r="B339" s="14"/>
    </row>
    <row r="340" spans="1:2" x14ac:dyDescent="0.2">
      <c r="A340" s="14"/>
      <c r="B340" s="14"/>
    </row>
    <row r="341" spans="1:2" x14ac:dyDescent="0.2">
      <c r="A341" s="14"/>
      <c r="B341" s="14"/>
    </row>
    <row r="342" spans="1:2" x14ac:dyDescent="0.2">
      <c r="A342" s="14"/>
      <c r="B342" s="14"/>
    </row>
    <row r="343" spans="1:2" x14ac:dyDescent="0.2">
      <c r="A343" s="14"/>
      <c r="B343" s="14"/>
    </row>
    <row r="344" spans="1:2" x14ac:dyDescent="0.2">
      <c r="A344" s="14"/>
      <c r="B344" s="14"/>
    </row>
    <row r="345" spans="1:2" x14ac:dyDescent="0.2">
      <c r="A345" s="14"/>
      <c r="B345" s="14"/>
    </row>
    <row r="346" spans="1:2" x14ac:dyDescent="0.2">
      <c r="A346" s="14"/>
      <c r="B346" s="14"/>
    </row>
    <row r="347" spans="1:2" x14ac:dyDescent="0.2">
      <c r="A347" s="14"/>
      <c r="B347" s="14"/>
    </row>
    <row r="348" spans="1:2" x14ac:dyDescent="0.2">
      <c r="A348" s="14"/>
      <c r="B348" s="14"/>
    </row>
    <row r="349" spans="1:2" x14ac:dyDescent="0.2">
      <c r="A349" s="14"/>
      <c r="B349" s="14"/>
    </row>
    <row r="350" spans="1:2" x14ac:dyDescent="0.2">
      <c r="A350" s="14"/>
      <c r="B350" s="14"/>
    </row>
    <row r="351" spans="1:2" x14ac:dyDescent="0.2">
      <c r="A351" s="14"/>
      <c r="B351" s="14"/>
    </row>
    <row r="352" spans="1:2" x14ac:dyDescent="0.2">
      <c r="A352" s="14"/>
      <c r="B352" s="14"/>
    </row>
    <row r="353" spans="1:2" x14ac:dyDescent="0.2">
      <c r="A353" s="14"/>
      <c r="B353" s="14"/>
    </row>
    <row r="354" spans="1:2" x14ac:dyDescent="0.2">
      <c r="A354" s="14"/>
      <c r="B354" s="14"/>
    </row>
    <row r="355" spans="1:2" x14ac:dyDescent="0.2">
      <c r="A355" s="14"/>
      <c r="B355" s="14"/>
    </row>
    <row r="356" spans="1:2" x14ac:dyDescent="0.2">
      <c r="A356" s="14"/>
      <c r="B356" s="14"/>
    </row>
    <row r="357" spans="1:2" x14ac:dyDescent="0.2">
      <c r="A357" s="14"/>
      <c r="B357" s="14"/>
    </row>
    <row r="358" spans="1:2" x14ac:dyDescent="0.2">
      <c r="A358" s="14"/>
      <c r="B358" s="14"/>
    </row>
    <row r="359" spans="1:2" x14ac:dyDescent="0.2">
      <c r="A359" s="14"/>
      <c r="B359" s="14"/>
    </row>
    <row r="360" spans="1:2" x14ac:dyDescent="0.2">
      <c r="A360" s="14"/>
      <c r="B360" s="14"/>
    </row>
    <row r="361" spans="1:2" x14ac:dyDescent="0.2">
      <c r="A361" s="14"/>
      <c r="B361" s="14"/>
    </row>
    <row r="362" spans="1:2" x14ac:dyDescent="0.2">
      <c r="A362" s="14"/>
      <c r="B362" s="14"/>
    </row>
    <row r="363" spans="1:2" x14ac:dyDescent="0.2">
      <c r="A363" s="14"/>
      <c r="B363" s="14"/>
    </row>
    <row r="364" spans="1:2" x14ac:dyDescent="0.2">
      <c r="A364" s="14"/>
      <c r="B364" s="14"/>
    </row>
    <row r="365" spans="1:2" x14ac:dyDescent="0.2">
      <c r="A365" s="14"/>
      <c r="B365" s="14"/>
    </row>
    <row r="366" spans="1:2" x14ac:dyDescent="0.2">
      <c r="A366" s="14"/>
      <c r="B366" s="14"/>
    </row>
    <row r="367" spans="1:2" x14ac:dyDescent="0.2">
      <c r="A367" s="14"/>
      <c r="B367" s="14"/>
    </row>
    <row r="368" spans="1:2" x14ac:dyDescent="0.2">
      <c r="A368" s="14"/>
      <c r="B368" s="14"/>
    </row>
    <row r="369" spans="1:2" x14ac:dyDescent="0.2">
      <c r="A369" s="14"/>
      <c r="B369" s="14"/>
    </row>
    <row r="370" spans="1:2" x14ac:dyDescent="0.2">
      <c r="A370" s="14"/>
      <c r="B370" s="14"/>
    </row>
    <row r="371" spans="1:2" x14ac:dyDescent="0.2">
      <c r="A371" s="14"/>
      <c r="B371" s="14"/>
    </row>
    <row r="372" spans="1:2" x14ac:dyDescent="0.2">
      <c r="A372" s="14"/>
      <c r="B372" s="14"/>
    </row>
    <row r="373" spans="1:2" x14ac:dyDescent="0.2">
      <c r="A373" s="14"/>
      <c r="B373" s="14"/>
    </row>
    <row r="374" spans="1:2" x14ac:dyDescent="0.2">
      <c r="A374" s="14"/>
      <c r="B374" s="14"/>
    </row>
    <row r="375" spans="1:2" x14ac:dyDescent="0.2">
      <c r="A375" s="14"/>
      <c r="B375" s="14"/>
    </row>
    <row r="376" spans="1:2" x14ac:dyDescent="0.2">
      <c r="A376" s="14"/>
      <c r="B376" s="14"/>
    </row>
    <row r="377" spans="1:2" x14ac:dyDescent="0.2">
      <c r="A377" s="14"/>
      <c r="B377" s="14"/>
    </row>
  </sheetData>
  <mergeCells count="179">
    <mergeCell ref="A10:A11"/>
    <mergeCell ref="B10:C11"/>
    <mergeCell ref="D10:D11"/>
    <mergeCell ref="E10:K10"/>
    <mergeCell ref="B12:C12"/>
    <mergeCell ref="B13:C13"/>
    <mergeCell ref="H2:K2"/>
    <mergeCell ref="H3:K3"/>
    <mergeCell ref="H4:K4"/>
    <mergeCell ref="A7:K7"/>
    <mergeCell ref="A8:K8"/>
    <mergeCell ref="A9:K9"/>
    <mergeCell ref="B20:C20"/>
    <mergeCell ref="B21:C21"/>
    <mergeCell ref="B22:C22"/>
    <mergeCell ref="B23:C23"/>
    <mergeCell ref="B24:C24"/>
    <mergeCell ref="B25:C25"/>
    <mergeCell ref="B14:C14"/>
    <mergeCell ref="B15:C15"/>
    <mergeCell ref="B16:C16"/>
    <mergeCell ref="B17:C17"/>
    <mergeCell ref="B18:C18"/>
    <mergeCell ref="B19:C19"/>
    <mergeCell ref="B32:C32"/>
    <mergeCell ref="B33:C33"/>
    <mergeCell ref="B34:C34"/>
    <mergeCell ref="B35:C35"/>
    <mergeCell ref="B36:C36"/>
    <mergeCell ref="B37:C37"/>
    <mergeCell ref="B26:C26"/>
    <mergeCell ref="B27:C27"/>
    <mergeCell ref="B28:C28"/>
    <mergeCell ref="B29:C29"/>
    <mergeCell ref="B30:C30"/>
    <mergeCell ref="B31:C31"/>
    <mergeCell ref="B44:C44"/>
    <mergeCell ref="B45:C45"/>
    <mergeCell ref="B46:C46"/>
    <mergeCell ref="B47:C47"/>
    <mergeCell ref="B48:C48"/>
    <mergeCell ref="B49:C49"/>
    <mergeCell ref="B38:C38"/>
    <mergeCell ref="B39:C39"/>
    <mergeCell ref="B40:C40"/>
    <mergeCell ref="B41:C41"/>
    <mergeCell ref="B42:C42"/>
    <mergeCell ref="B43:C43"/>
    <mergeCell ref="B56:C56"/>
    <mergeCell ref="B57:C57"/>
    <mergeCell ref="B58:C58"/>
    <mergeCell ref="B59:C59"/>
    <mergeCell ref="B60:C60"/>
    <mergeCell ref="B61:C61"/>
    <mergeCell ref="B50:C50"/>
    <mergeCell ref="B51:C51"/>
    <mergeCell ref="B52:C52"/>
    <mergeCell ref="B53:C53"/>
    <mergeCell ref="B54:C54"/>
    <mergeCell ref="B55:C55"/>
    <mergeCell ref="B70:C70"/>
    <mergeCell ref="B71:C71"/>
    <mergeCell ref="B72:C72"/>
    <mergeCell ref="B73:C73"/>
    <mergeCell ref="B76:C76"/>
    <mergeCell ref="B77:C77"/>
    <mergeCell ref="B62:C62"/>
    <mergeCell ref="B63:C63"/>
    <mergeCell ref="B64:C64"/>
    <mergeCell ref="B65:C65"/>
    <mergeCell ref="B66:C66"/>
    <mergeCell ref="B69:C69"/>
    <mergeCell ref="R91:S91"/>
    <mergeCell ref="T91:U91"/>
    <mergeCell ref="V91:W91"/>
    <mergeCell ref="X91:Y91"/>
    <mergeCell ref="Z91:AA91"/>
    <mergeCell ref="AB91:AC91"/>
    <mergeCell ref="B80:C80"/>
    <mergeCell ref="B81:C81"/>
    <mergeCell ref="B83:C83"/>
    <mergeCell ref="B90:B91"/>
    <mergeCell ref="L91:M91"/>
    <mergeCell ref="N91:O91"/>
    <mergeCell ref="AP91:AQ91"/>
    <mergeCell ref="AR91:AS91"/>
    <mergeCell ref="AT91:AU91"/>
    <mergeCell ref="AV91:AW91"/>
    <mergeCell ref="AX91:AY91"/>
    <mergeCell ref="AZ91:BA91"/>
    <mergeCell ref="AD91:AE91"/>
    <mergeCell ref="AF91:AG91"/>
    <mergeCell ref="AH91:AI91"/>
    <mergeCell ref="AJ91:AK91"/>
    <mergeCell ref="AL91:AM91"/>
    <mergeCell ref="AN91:AO91"/>
    <mergeCell ref="BN91:BO91"/>
    <mergeCell ref="BP91:BQ91"/>
    <mergeCell ref="BR91:BS91"/>
    <mergeCell ref="BT91:BU91"/>
    <mergeCell ref="BV91:BW91"/>
    <mergeCell ref="BX91:BY91"/>
    <mergeCell ref="BB91:BC91"/>
    <mergeCell ref="BD91:BE91"/>
    <mergeCell ref="BF91:BG91"/>
    <mergeCell ref="BH91:BI91"/>
    <mergeCell ref="BJ91:BK91"/>
    <mergeCell ref="BL91:BM91"/>
    <mergeCell ref="CL91:CM91"/>
    <mergeCell ref="CN91:CO91"/>
    <mergeCell ref="CP91:CQ91"/>
    <mergeCell ref="CR91:CS91"/>
    <mergeCell ref="CT91:CU91"/>
    <mergeCell ref="CV91:CW91"/>
    <mergeCell ref="BZ91:CA91"/>
    <mergeCell ref="CB91:CC91"/>
    <mergeCell ref="CD91:CE91"/>
    <mergeCell ref="CF91:CG91"/>
    <mergeCell ref="CH91:CI91"/>
    <mergeCell ref="CJ91:CK91"/>
    <mergeCell ref="DJ91:DK91"/>
    <mergeCell ref="DL91:DM91"/>
    <mergeCell ref="DN91:DO91"/>
    <mergeCell ref="DP91:DQ91"/>
    <mergeCell ref="DR91:DS91"/>
    <mergeCell ref="DT91:DU91"/>
    <mergeCell ref="CX91:CY91"/>
    <mergeCell ref="CZ91:DA91"/>
    <mergeCell ref="DB91:DC91"/>
    <mergeCell ref="DD91:DE91"/>
    <mergeCell ref="DF91:DG91"/>
    <mergeCell ref="DH91:DI91"/>
    <mergeCell ref="EN91:EO91"/>
    <mergeCell ref="EP91:EQ91"/>
    <mergeCell ref="ER91:ES91"/>
    <mergeCell ref="DV91:DW91"/>
    <mergeCell ref="DX91:DY91"/>
    <mergeCell ref="DZ91:EA91"/>
    <mergeCell ref="EB91:EC91"/>
    <mergeCell ref="ED91:EE91"/>
    <mergeCell ref="EF91:EG91"/>
    <mergeCell ref="GX91:GY91"/>
    <mergeCell ref="GZ91:HA91"/>
    <mergeCell ref="GD91:GE91"/>
    <mergeCell ref="GF91:GG91"/>
    <mergeCell ref="GH91:GI91"/>
    <mergeCell ref="GJ91:GK91"/>
    <mergeCell ref="GL91:GM91"/>
    <mergeCell ref="GN91:GO91"/>
    <mergeCell ref="FR91:FS91"/>
    <mergeCell ref="FT91:FU91"/>
    <mergeCell ref="FV91:FW91"/>
    <mergeCell ref="FX91:FY91"/>
    <mergeCell ref="FZ91:GA91"/>
    <mergeCell ref="GB91:GC91"/>
    <mergeCell ref="B92:B93"/>
    <mergeCell ref="B94:C94"/>
    <mergeCell ref="I100:K100"/>
    <mergeCell ref="A102:C102"/>
    <mergeCell ref="I110:J110"/>
    <mergeCell ref="GP91:GQ91"/>
    <mergeCell ref="GR91:GS91"/>
    <mergeCell ref="GT91:GU91"/>
    <mergeCell ref="GV91:GW91"/>
    <mergeCell ref="FF91:FG91"/>
    <mergeCell ref="FH91:FI91"/>
    <mergeCell ref="FJ91:FK91"/>
    <mergeCell ref="FL91:FM91"/>
    <mergeCell ref="FN91:FO91"/>
    <mergeCell ref="FP91:FQ91"/>
    <mergeCell ref="ET91:EU91"/>
    <mergeCell ref="EV91:EW91"/>
    <mergeCell ref="EX91:EY91"/>
    <mergeCell ref="EZ91:FA91"/>
    <mergeCell ref="FB91:FC91"/>
    <mergeCell ref="FD91:FE91"/>
    <mergeCell ref="EH91:EI91"/>
    <mergeCell ref="EJ91:EK91"/>
    <mergeCell ref="EL91:EM91"/>
  </mergeCells>
  <conditionalFormatting sqref="J70:J71 H15:K19 J78:K79">
    <cfRule type="expression" dxfId="98" priority="15">
      <formula>ROUND(H15,0)-H15&lt;&gt;0</formula>
    </cfRule>
  </conditionalFormatting>
  <conditionalFormatting sqref="H37:I37 H28:J32 H33:I34">
    <cfRule type="expression" dxfId="97" priority="14">
      <formula>ROUND(H28,0)-H28&lt;&gt;0</formula>
    </cfRule>
  </conditionalFormatting>
  <conditionalFormatting sqref="H21:K22">
    <cfRule type="expression" dxfId="96" priority="13">
      <formula>ROUND(H21,0)-H21&lt;&gt;0</formula>
    </cfRule>
  </conditionalFormatting>
  <conditionalFormatting sqref="H24">
    <cfRule type="expression" dxfId="95" priority="12">
      <formula>ROUND(H24,0)-H24&lt;&gt;0</formula>
    </cfRule>
  </conditionalFormatting>
  <conditionalFormatting sqref="H36:I36">
    <cfRule type="expression" dxfId="94" priority="11">
      <formula>ROUND(H36,0)-H36&lt;&gt;0</formula>
    </cfRule>
  </conditionalFormatting>
  <conditionalFormatting sqref="K80">
    <cfRule type="expression" dxfId="93" priority="10">
      <formula>ROUND(K80,0)-K80&lt;&gt;0</formula>
    </cfRule>
  </conditionalFormatting>
  <conditionalFormatting sqref="J80">
    <cfRule type="expression" dxfId="92" priority="9">
      <formula>ROUND(J80,0)-J80&lt;&gt;0</formula>
    </cfRule>
  </conditionalFormatting>
  <conditionalFormatting sqref="J69">
    <cfRule type="expression" dxfId="91" priority="8">
      <formula>ROUND(J69,0)-J69&lt;&gt;0</formula>
    </cfRule>
  </conditionalFormatting>
  <conditionalFormatting sqref="J67:K68">
    <cfRule type="expression" dxfId="90" priority="7">
      <formula>ROUND(J67,0)-J67&lt;&gt;0</formula>
    </cfRule>
  </conditionalFormatting>
  <conditionalFormatting sqref="J34 J36">
    <cfRule type="expression" dxfId="89" priority="6">
      <formula>ROUND(J34,0)-J34&lt;&gt;0</formula>
    </cfRule>
  </conditionalFormatting>
  <conditionalFormatting sqref="H25">
    <cfRule type="expression" dxfId="88" priority="5">
      <formula>ROUND(H25,0)-H25&lt;&gt;0</formula>
    </cfRule>
  </conditionalFormatting>
  <conditionalFormatting sqref="H35:I35">
    <cfRule type="expression" dxfId="87" priority="4">
      <formula>ROUND(H35,0)-H35&lt;&gt;0</formula>
    </cfRule>
  </conditionalFormatting>
  <conditionalFormatting sqref="J35">
    <cfRule type="expression" dxfId="86" priority="3">
      <formula>ROUND(J35,0)-J35&lt;&gt;0</formula>
    </cfRule>
  </conditionalFormatting>
  <conditionalFormatting sqref="J33">
    <cfRule type="expression" dxfId="85" priority="2">
      <formula>ROUND(J33,0)-J33&lt;&gt;0</formula>
    </cfRule>
  </conditionalFormatting>
  <conditionalFormatting sqref="J37">
    <cfRule type="expression" dxfId="84" priority="1">
      <formula>ROUND(J37,0)-J37&lt;&gt;0</formula>
    </cfRule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A379"/>
  <sheetViews>
    <sheetView zoomScale="40" zoomScaleNormal="40" workbookViewId="0">
      <selection activeCell="E96" sqref="E96"/>
    </sheetView>
  </sheetViews>
  <sheetFormatPr defaultColWidth="9.140625" defaultRowHeight="12.75" x14ac:dyDescent="0.2"/>
  <cols>
    <col min="1" max="1" width="21.28515625" style="13" customWidth="1"/>
    <col min="2" max="2" width="48.85546875" style="13" customWidth="1"/>
    <col min="3" max="3" width="96.140625" style="13" customWidth="1"/>
    <col min="4" max="4" width="17.28515625" style="13" customWidth="1"/>
    <col min="5" max="5" width="50.5703125" style="13" customWidth="1"/>
    <col min="6" max="6" width="32.5703125" style="13" customWidth="1"/>
    <col min="7" max="7" width="52.42578125" style="13" customWidth="1"/>
    <col min="8" max="8" width="43.7109375" style="13" customWidth="1"/>
    <col min="9" max="9" width="37.42578125" style="13" customWidth="1"/>
    <col min="10" max="10" width="45.5703125" style="13" customWidth="1"/>
    <col min="11" max="11" width="48.28515625" style="13" customWidth="1"/>
    <col min="12" max="16" width="24.5703125" style="13" customWidth="1"/>
    <col min="17" max="17" width="37.42578125" style="13" customWidth="1"/>
    <col min="18" max="19" width="30.28515625" style="13" customWidth="1"/>
    <col min="20" max="20" width="31.7109375" style="13" customWidth="1"/>
    <col min="21" max="21" width="32.7109375" style="13" customWidth="1"/>
    <col min="22" max="16384" width="9.140625" style="13"/>
  </cols>
  <sheetData>
    <row r="1" spans="1:23" ht="23.25" x14ac:dyDescent="0.3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23" ht="23.25" x14ac:dyDescent="0.35">
      <c r="A2" s="1"/>
      <c r="B2" s="1"/>
      <c r="C2" s="1"/>
      <c r="D2" s="1"/>
      <c r="E2" s="1"/>
      <c r="F2" s="1"/>
      <c r="G2" s="1"/>
      <c r="H2" s="240" t="s">
        <v>0</v>
      </c>
      <c r="I2" s="240"/>
      <c r="J2" s="240"/>
      <c r="K2" s="240"/>
    </row>
    <row r="3" spans="1:23" ht="23.25" x14ac:dyDescent="0.35">
      <c r="A3" s="1"/>
      <c r="B3" s="1"/>
      <c r="C3" s="1"/>
      <c r="D3" s="1"/>
      <c r="E3" s="1"/>
      <c r="F3" s="1"/>
      <c r="G3" s="1"/>
      <c r="H3" s="240" t="s">
        <v>1</v>
      </c>
      <c r="I3" s="240"/>
      <c r="J3" s="240"/>
      <c r="K3" s="240"/>
    </row>
    <row r="4" spans="1:23" ht="23.25" x14ac:dyDescent="0.35">
      <c r="A4" s="1"/>
      <c r="B4" s="1"/>
      <c r="C4" s="1"/>
      <c r="D4" s="1"/>
      <c r="E4" s="1"/>
      <c r="F4" s="1"/>
      <c r="G4" s="1"/>
      <c r="H4" s="240" t="s">
        <v>2</v>
      </c>
      <c r="I4" s="240"/>
      <c r="J4" s="240"/>
      <c r="K4" s="240"/>
    </row>
    <row r="5" spans="1:23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spans="1:23" ht="24" customHeight="1" x14ac:dyDescent="0.45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</row>
    <row r="7" spans="1:23" ht="53.25" x14ac:dyDescent="0.75">
      <c r="A7" s="241" t="s">
        <v>211</v>
      </c>
      <c r="B7" s="241"/>
      <c r="C7" s="241"/>
      <c r="D7" s="241"/>
      <c r="E7" s="242"/>
      <c r="F7" s="242"/>
      <c r="G7" s="242"/>
      <c r="H7" s="242"/>
      <c r="I7" s="242"/>
      <c r="J7" s="242"/>
      <c r="K7" s="242"/>
    </row>
    <row r="8" spans="1:23" ht="51.75" x14ac:dyDescent="0.65">
      <c r="A8" s="241" t="s">
        <v>4</v>
      </c>
      <c r="B8" s="241"/>
      <c r="C8" s="241"/>
      <c r="D8" s="241"/>
      <c r="E8" s="241"/>
      <c r="F8" s="241"/>
      <c r="G8" s="241"/>
      <c r="H8" s="241"/>
      <c r="I8" s="241"/>
      <c r="J8" s="241"/>
      <c r="K8" s="241"/>
    </row>
    <row r="9" spans="1:23" ht="37.5" customHeight="1" x14ac:dyDescent="0.45">
      <c r="A9" s="279" t="s">
        <v>190</v>
      </c>
      <c r="B9" s="279"/>
      <c r="C9" s="279"/>
      <c r="D9" s="279"/>
      <c r="E9" s="280"/>
      <c r="F9" s="280"/>
      <c r="G9" s="280"/>
      <c r="H9" s="280"/>
      <c r="I9" s="280"/>
      <c r="J9" s="280"/>
      <c r="K9" s="280"/>
      <c r="L9" s="175"/>
      <c r="M9" s="175"/>
      <c r="N9" s="175"/>
      <c r="O9" s="175"/>
      <c r="P9" s="175"/>
      <c r="Q9" s="175"/>
      <c r="R9" s="175"/>
      <c r="S9" s="175"/>
      <c r="T9" s="175"/>
      <c r="U9" s="175"/>
      <c r="V9" s="175"/>
      <c r="W9" s="175"/>
    </row>
    <row r="10" spans="1:23" s="2" customFormat="1" ht="32.25" customHeight="1" x14ac:dyDescent="0.45">
      <c r="A10" s="259" t="s">
        <v>5</v>
      </c>
      <c r="B10" s="261" t="s">
        <v>6</v>
      </c>
      <c r="C10" s="262"/>
      <c r="D10" s="265" t="s">
        <v>7</v>
      </c>
      <c r="E10" s="249" t="s">
        <v>8</v>
      </c>
      <c r="F10" s="250"/>
      <c r="G10" s="250"/>
      <c r="H10" s="250"/>
      <c r="I10" s="250"/>
      <c r="J10" s="251"/>
      <c r="K10" s="252"/>
      <c r="L10" s="58"/>
      <c r="M10" s="58"/>
      <c r="N10" s="58"/>
      <c r="O10" s="58"/>
      <c r="P10" s="58"/>
      <c r="Q10" s="62"/>
      <c r="R10" s="62"/>
      <c r="S10" s="58"/>
      <c r="T10" s="58"/>
      <c r="U10" s="58"/>
      <c r="V10" s="58"/>
      <c r="W10" s="58"/>
    </row>
    <row r="11" spans="1:23" s="2" customFormat="1" ht="114.75" customHeight="1" x14ac:dyDescent="0.45">
      <c r="A11" s="260"/>
      <c r="B11" s="263"/>
      <c r="C11" s="264"/>
      <c r="D11" s="266"/>
      <c r="E11" s="16" t="s">
        <v>9</v>
      </c>
      <c r="F11" s="16" t="s">
        <v>10</v>
      </c>
      <c r="G11" s="114" t="s">
        <v>11</v>
      </c>
      <c r="H11" s="114" t="s">
        <v>12</v>
      </c>
      <c r="I11" s="114" t="s">
        <v>13</v>
      </c>
      <c r="J11" s="114" t="s">
        <v>14</v>
      </c>
      <c r="K11" s="114" t="s">
        <v>15</v>
      </c>
      <c r="L11" s="58"/>
      <c r="M11" s="58"/>
      <c r="N11" s="58"/>
      <c r="O11" s="58"/>
      <c r="P11" s="58"/>
      <c r="Q11" s="62"/>
      <c r="R11" s="127"/>
      <c r="S11" s="128"/>
      <c r="T11" s="58"/>
      <c r="U11" s="58"/>
      <c r="V11" s="58"/>
      <c r="W11" s="58"/>
    </row>
    <row r="12" spans="1:23" s="2" customFormat="1" ht="25.5" hidden="1" customHeight="1" x14ac:dyDescent="0.4">
      <c r="A12" s="18">
        <v>1</v>
      </c>
      <c r="B12" s="239">
        <v>2</v>
      </c>
      <c r="C12" s="239"/>
      <c r="D12" s="19">
        <v>3</v>
      </c>
      <c r="E12" s="20">
        <v>4</v>
      </c>
      <c r="F12" s="20">
        <v>5</v>
      </c>
      <c r="G12" s="19">
        <v>6</v>
      </c>
      <c r="H12" s="19">
        <v>7</v>
      </c>
      <c r="I12" s="19">
        <v>8</v>
      </c>
      <c r="J12" s="19">
        <v>9</v>
      </c>
      <c r="K12" s="19">
        <v>10</v>
      </c>
      <c r="L12" s="58"/>
      <c r="M12" s="58"/>
      <c r="N12" s="58"/>
      <c r="O12" s="58"/>
      <c r="P12" s="58"/>
      <c r="Q12" s="58"/>
      <c r="R12" s="58"/>
      <c r="S12" s="58"/>
      <c r="T12" s="58"/>
      <c r="U12" s="58"/>
      <c r="V12" s="58"/>
      <c r="W12" s="58"/>
    </row>
    <row r="13" spans="1:23" s="3" customFormat="1" ht="62.25" customHeight="1" x14ac:dyDescent="0.45">
      <c r="A13" s="21">
        <v>1</v>
      </c>
      <c r="B13" s="253" t="s">
        <v>115</v>
      </c>
      <c r="C13" s="254"/>
      <c r="D13" s="22" t="s">
        <v>16</v>
      </c>
      <c r="E13" s="23">
        <v>132321813</v>
      </c>
      <c r="F13" s="23"/>
      <c r="G13" s="23">
        <v>132321813</v>
      </c>
      <c r="H13" s="23">
        <v>124603121</v>
      </c>
      <c r="I13" s="23">
        <v>3501768</v>
      </c>
      <c r="J13" s="23">
        <v>4216924</v>
      </c>
      <c r="K13" s="23"/>
      <c r="L13" s="58"/>
      <c r="M13" s="58"/>
      <c r="N13" s="58"/>
      <c r="O13" s="58"/>
      <c r="P13" s="58"/>
      <c r="Q13" s="62"/>
      <c r="R13" s="62"/>
      <c r="S13" s="128"/>
      <c r="T13" s="58"/>
      <c r="U13" s="58"/>
      <c r="V13" s="58"/>
      <c r="W13" s="58"/>
    </row>
    <row r="14" spans="1:23" s="3" customFormat="1" ht="65.25" customHeight="1" x14ac:dyDescent="0.45">
      <c r="A14" s="24" t="s">
        <v>17</v>
      </c>
      <c r="B14" s="255" t="s">
        <v>139</v>
      </c>
      <c r="C14" s="256"/>
      <c r="D14" s="25" t="s">
        <v>16</v>
      </c>
      <c r="E14" s="26">
        <v>106258439</v>
      </c>
      <c r="F14" s="26"/>
      <c r="G14" s="26">
        <v>106258439</v>
      </c>
      <c r="H14" s="26">
        <v>97242549</v>
      </c>
      <c r="I14" s="26">
        <v>3501768</v>
      </c>
      <c r="J14" s="26">
        <v>5514122</v>
      </c>
      <c r="K14" s="26"/>
      <c r="L14" s="58"/>
      <c r="M14" s="58"/>
      <c r="N14" s="58"/>
      <c r="O14" s="58"/>
      <c r="P14" s="58"/>
      <c r="Q14" s="62"/>
      <c r="R14" s="62"/>
      <c r="S14" s="62"/>
      <c r="T14" s="58"/>
      <c r="U14" s="58"/>
      <c r="V14" s="58"/>
      <c r="W14" s="58"/>
    </row>
    <row r="15" spans="1:23" s="3" customFormat="1" ht="63.75" customHeight="1" x14ac:dyDescent="0.45">
      <c r="A15" s="27" t="s">
        <v>18</v>
      </c>
      <c r="B15" s="257" t="s">
        <v>141</v>
      </c>
      <c r="C15" s="258"/>
      <c r="D15" s="28" t="s">
        <v>16</v>
      </c>
      <c r="E15" s="104">
        <v>8445446</v>
      </c>
      <c r="F15" s="104"/>
      <c r="G15" s="104">
        <v>8445446</v>
      </c>
      <c r="H15" s="104">
        <v>8365465</v>
      </c>
      <c r="I15" s="104"/>
      <c r="J15" s="104">
        <v>79981</v>
      </c>
      <c r="K15" s="104"/>
      <c r="L15" s="58"/>
      <c r="M15" s="58"/>
      <c r="N15" s="58"/>
      <c r="O15" s="58"/>
      <c r="P15" s="58"/>
      <c r="Q15" s="62"/>
      <c r="R15" s="62"/>
      <c r="S15" s="62"/>
      <c r="T15" s="58"/>
      <c r="U15" s="58"/>
      <c r="V15" s="58"/>
      <c r="W15" s="58"/>
    </row>
    <row r="16" spans="1:23" s="3" customFormat="1" ht="61.5" customHeight="1" x14ac:dyDescent="0.45">
      <c r="A16" s="27" t="s">
        <v>19</v>
      </c>
      <c r="B16" s="257" t="s">
        <v>142</v>
      </c>
      <c r="C16" s="258"/>
      <c r="D16" s="28" t="s">
        <v>16</v>
      </c>
      <c r="E16" s="104">
        <v>72912319</v>
      </c>
      <c r="F16" s="104"/>
      <c r="G16" s="104">
        <v>72912319</v>
      </c>
      <c r="H16" s="104">
        <v>67912621</v>
      </c>
      <c r="I16" s="104">
        <v>3501768</v>
      </c>
      <c r="J16" s="104">
        <v>1497930</v>
      </c>
      <c r="K16" s="104"/>
      <c r="L16" s="58"/>
      <c r="M16" s="58"/>
      <c r="N16" s="58"/>
      <c r="O16" s="58"/>
      <c r="P16" s="58"/>
      <c r="Q16" s="62"/>
      <c r="R16" s="62"/>
      <c r="S16" s="62"/>
      <c r="T16" s="58"/>
      <c r="U16" s="58"/>
      <c r="V16" s="58"/>
      <c r="W16" s="58"/>
    </row>
    <row r="17" spans="1:23" s="3" customFormat="1" ht="59.25" customHeight="1" x14ac:dyDescent="0.45">
      <c r="A17" s="27" t="s">
        <v>20</v>
      </c>
      <c r="B17" s="247" t="s">
        <v>143</v>
      </c>
      <c r="C17" s="248"/>
      <c r="D17" s="28" t="s">
        <v>16</v>
      </c>
      <c r="E17" s="104">
        <v>13604309</v>
      </c>
      <c r="F17" s="104"/>
      <c r="G17" s="104">
        <v>13604309</v>
      </c>
      <c r="H17" s="104">
        <v>13604309</v>
      </c>
      <c r="I17" s="104"/>
      <c r="J17" s="104"/>
      <c r="K17" s="104"/>
      <c r="L17" s="58"/>
      <c r="M17" s="58"/>
      <c r="N17" s="58"/>
      <c r="O17" s="58"/>
      <c r="P17" s="58"/>
      <c r="Q17" s="62"/>
      <c r="R17" s="62"/>
      <c r="S17" s="62"/>
      <c r="T17" s="58"/>
      <c r="U17" s="58"/>
      <c r="V17" s="58"/>
      <c r="W17" s="58"/>
    </row>
    <row r="18" spans="1:23" s="3" customFormat="1" ht="59.25" customHeight="1" x14ac:dyDescent="0.45">
      <c r="A18" s="27" t="s">
        <v>21</v>
      </c>
      <c r="B18" s="257" t="s">
        <v>144</v>
      </c>
      <c r="C18" s="258"/>
      <c r="D18" s="28" t="s">
        <v>16</v>
      </c>
      <c r="E18" s="104">
        <v>11040663</v>
      </c>
      <c r="F18" s="104"/>
      <c r="G18" s="104">
        <v>11040663</v>
      </c>
      <c r="H18" s="104">
        <v>7104452</v>
      </c>
      <c r="I18" s="104"/>
      <c r="J18" s="104">
        <v>3936211</v>
      </c>
      <c r="K18" s="104"/>
      <c r="L18" s="58"/>
      <c r="M18" s="58"/>
      <c r="N18" s="58"/>
      <c r="O18" s="58"/>
      <c r="P18" s="58"/>
      <c r="Q18" s="62"/>
      <c r="R18" s="62"/>
      <c r="S18" s="62"/>
      <c r="T18" s="58"/>
      <c r="U18" s="58"/>
      <c r="V18" s="58"/>
      <c r="W18" s="58"/>
    </row>
    <row r="19" spans="1:23" s="3" customFormat="1" ht="85.5" customHeight="1" x14ac:dyDescent="0.45">
      <c r="A19" s="27" t="s">
        <v>22</v>
      </c>
      <c r="B19" s="283" t="s">
        <v>140</v>
      </c>
      <c r="C19" s="284"/>
      <c r="D19" s="28" t="s">
        <v>16</v>
      </c>
      <c r="E19" s="104">
        <v>255702</v>
      </c>
      <c r="F19" s="104"/>
      <c r="G19" s="104">
        <v>255702</v>
      </c>
      <c r="H19" s="104">
        <v>255702</v>
      </c>
      <c r="I19" s="104"/>
      <c r="J19" s="104"/>
      <c r="K19" s="104"/>
      <c r="L19" s="58"/>
      <c r="M19" s="58"/>
      <c r="N19" s="58"/>
      <c r="O19" s="58"/>
      <c r="P19" s="58"/>
      <c r="Q19" s="62"/>
      <c r="R19" s="62"/>
      <c r="S19" s="62"/>
      <c r="T19" s="58"/>
      <c r="U19" s="58"/>
      <c r="V19" s="58"/>
      <c r="W19" s="58"/>
    </row>
    <row r="20" spans="1:23" s="3" customFormat="1" ht="62.25" customHeight="1" x14ac:dyDescent="0.45">
      <c r="A20" s="24" t="s">
        <v>23</v>
      </c>
      <c r="B20" s="255" t="s">
        <v>24</v>
      </c>
      <c r="C20" s="256"/>
      <c r="D20" s="25" t="s">
        <v>16</v>
      </c>
      <c r="E20" s="30">
        <v>10950027</v>
      </c>
      <c r="F20" s="30"/>
      <c r="G20" s="26">
        <v>10950027</v>
      </c>
      <c r="H20" s="26">
        <v>10950027</v>
      </c>
      <c r="I20" s="26"/>
      <c r="J20" s="26"/>
      <c r="K20" s="26"/>
      <c r="L20" s="58"/>
      <c r="M20" s="58"/>
      <c r="N20" s="58"/>
      <c r="O20" s="58"/>
      <c r="P20" s="58"/>
      <c r="Q20" s="62"/>
      <c r="R20" s="62"/>
      <c r="S20" s="62"/>
      <c r="T20" s="58"/>
      <c r="U20" s="58"/>
      <c r="V20" s="58"/>
      <c r="W20" s="58"/>
    </row>
    <row r="21" spans="1:23" s="3" customFormat="1" ht="56.25" customHeight="1" x14ac:dyDescent="0.45">
      <c r="A21" s="27" t="s">
        <v>25</v>
      </c>
      <c r="B21" s="257" t="s">
        <v>26</v>
      </c>
      <c r="C21" s="258"/>
      <c r="D21" s="28" t="s">
        <v>16</v>
      </c>
      <c r="E21" s="104">
        <v>10950027</v>
      </c>
      <c r="F21" s="104"/>
      <c r="G21" s="104">
        <v>10950027</v>
      </c>
      <c r="H21" s="104">
        <v>10950027</v>
      </c>
      <c r="I21" s="104"/>
      <c r="J21" s="104"/>
      <c r="K21" s="104"/>
      <c r="L21" s="58"/>
      <c r="M21" s="58"/>
      <c r="N21" s="58"/>
      <c r="O21" s="58"/>
      <c r="P21" s="58"/>
      <c r="Q21" s="62"/>
      <c r="R21" s="62"/>
      <c r="S21" s="62"/>
      <c r="T21" s="58"/>
      <c r="U21" s="58"/>
      <c r="V21" s="58"/>
      <c r="W21" s="58"/>
    </row>
    <row r="22" spans="1:23" s="3" customFormat="1" ht="62.25" customHeight="1" x14ac:dyDescent="0.45">
      <c r="A22" s="27" t="s">
        <v>27</v>
      </c>
      <c r="B22" s="257" t="s">
        <v>28</v>
      </c>
      <c r="C22" s="258"/>
      <c r="D22" s="28" t="s">
        <v>16</v>
      </c>
      <c r="E22" s="104"/>
      <c r="F22" s="104"/>
      <c r="G22" s="104"/>
      <c r="H22" s="104"/>
      <c r="I22" s="104"/>
      <c r="J22" s="104"/>
      <c r="K22" s="104"/>
      <c r="L22" s="58"/>
      <c r="M22" s="58"/>
      <c r="N22" s="58"/>
      <c r="O22" s="58"/>
      <c r="P22" s="58"/>
      <c r="Q22" s="62"/>
      <c r="R22" s="62"/>
      <c r="S22" s="58"/>
      <c r="T22" s="58"/>
      <c r="U22" s="58"/>
      <c r="V22" s="58"/>
      <c r="W22" s="58"/>
    </row>
    <row r="23" spans="1:23" s="3" customFormat="1" ht="78.75" customHeight="1" x14ac:dyDescent="0.45">
      <c r="A23" s="24" t="s">
        <v>29</v>
      </c>
      <c r="B23" s="255" t="s">
        <v>30</v>
      </c>
      <c r="C23" s="256"/>
      <c r="D23" s="25" t="s">
        <v>16</v>
      </c>
      <c r="E23" s="30">
        <v>6333722</v>
      </c>
      <c r="F23" s="30"/>
      <c r="G23" s="26">
        <v>6333722</v>
      </c>
      <c r="H23" s="26">
        <v>6333722</v>
      </c>
      <c r="I23" s="26"/>
      <c r="J23" s="26"/>
      <c r="K23" s="26"/>
      <c r="L23" s="58"/>
      <c r="M23" s="58"/>
      <c r="N23" s="58"/>
      <c r="O23" s="58"/>
      <c r="P23" s="58"/>
      <c r="Q23" s="62"/>
      <c r="R23" s="62"/>
      <c r="S23" s="62"/>
      <c r="T23" s="58"/>
      <c r="U23" s="58"/>
      <c r="V23" s="58"/>
      <c r="W23" s="58"/>
    </row>
    <row r="24" spans="1:23" s="3" customFormat="1" ht="87.75" customHeight="1" x14ac:dyDescent="0.45">
      <c r="A24" s="27" t="s">
        <v>31</v>
      </c>
      <c r="B24" s="257" t="s">
        <v>173</v>
      </c>
      <c r="C24" s="258"/>
      <c r="D24" s="28" t="s">
        <v>16</v>
      </c>
      <c r="E24" s="104">
        <v>3884463</v>
      </c>
      <c r="F24" s="104"/>
      <c r="G24" s="104">
        <v>3884463</v>
      </c>
      <c r="H24" s="104">
        <v>3884463</v>
      </c>
      <c r="I24" s="104"/>
      <c r="J24" s="104"/>
      <c r="K24" s="104"/>
      <c r="L24" s="58"/>
      <c r="M24" s="58"/>
      <c r="N24" s="58"/>
      <c r="O24" s="58"/>
      <c r="P24" s="58"/>
      <c r="Q24" s="62"/>
      <c r="R24" s="62"/>
      <c r="S24" s="62"/>
      <c r="T24" s="58"/>
      <c r="U24" s="58"/>
      <c r="V24" s="58"/>
      <c r="W24" s="58"/>
    </row>
    <row r="25" spans="1:23" s="3" customFormat="1" ht="59.25" customHeight="1" x14ac:dyDescent="0.45">
      <c r="A25" s="27" t="s">
        <v>32</v>
      </c>
      <c r="B25" s="257" t="s">
        <v>174</v>
      </c>
      <c r="C25" s="258"/>
      <c r="D25" s="28" t="s">
        <v>16</v>
      </c>
      <c r="E25" s="104">
        <v>2449259</v>
      </c>
      <c r="F25" s="104"/>
      <c r="G25" s="104">
        <v>2449259</v>
      </c>
      <c r="H25" s="104">
        <v>2449259</v>
      </c>
      <c r="I25" s="104"/>
      <c r="J25" s="104"/>
      <c r="K25" s="104"/>
      <c r="L25" s="58"/>
      <c r="M25" s="58"/>
      <c r="N25" s="58"/>
      <c r="O25" s="58"/>
      <c r="P25" s="58"/>
      <c r="Q25" s="62"/>
      <c r="R25" s="62"/>
      <c r="S25" s="62"/>
      <c r="T25" s="58"/>
      <c r="U25" s="58"/>
      <c r="V25" s="58"/>
      <c r="W25" s="58"/>
    </row>
    <row r="26" spans="1:23" s="3" customFormat="1" ht="42.75" hidden="1" customHeight="1" x14ac:dyDescent="0.45">
      <c r="A26" s="27" t="s">
        <v>33</v>
      </c>
      <c r="B26" s="257" t="s">
        <v>34</v>
      </c>
      <c r="C26" s="258"/>
      <c r="D26" s="28" t="s">
        <v>16</v>
      </c>
      <c r="E26" s="118">
        <v>0</v>
      </c>
      <c r="F26" s="118"/>
      <c r="G26" s="29">
        <v>0</v>
      </c>
      <c r="H26" s="118"/>
      <c r="I26" s="118"/>
      <c r="J26" s="118"/>
      <c r="K26" s="118"/>
      <c r="L26" s="58"/>
      <c r="M26" s="58"/>
      <c r="N26" s="58"/>
      <c r="O26" s="58"/>
      <c r="P26" s="58"/>
      <c r="Q26" s="62"/>
      <c r="R26" s="62"/>
      <c r="S26" s="62"/>
      <c r="T26" s="58"/>
      <c r="U26" s="58"/>
      <c r="V26" s="58"/>
      <c r="W26" s="58"/>
    </row>
    <row r="27" spans="1:23" s="3" customFormat="1" ht="65.25" customHeight="1" x14ac:dyDescent="0.45">
      <c r="A27" s="24" t="s">
        <v>35</v>
      </c>
      <c r="B27" s="255" t="s">
        <v>36</v>
      </c>
      <c r="C27" s="256"/>
      <c r="D27" s="25" t="s">
        <v>16</v>
      </c>
      <c r="E27" s="30">
        <v>8779625</v>
      </c>
      <c r="F27" s="30"/>
      <c r="G27" s="30">
        <v>8779625</v>
      </c>
      <c r="H27" s="30">
        <v>10076823</v>
      </c>
      <c r="I27" s="30"/>
      <c r="J27" s="30">
        <v>-1297198</v>
      </c>
      <c r="K27" s="30"/>
      <c r="L27" s="58"/>
      <c r="M27" s="58"/>
      <c r="N27" s="58"/>
      <c r="O27" s="58"/>
      <c r="P27" s="58"/>
      <c r="Q27" s="62"/>
      <c r="R27" s="62"/>
      <c r="S27" s="62"/>
      <c r="T27" s="58"/>
      <c r="U27" s="58"/>
      <c r="V27" s="58"/>
      <c r="W27" s="58"/>
    </row>
    <row r="28" spans="1:23" s="3" customFormat="1" ht="51.75" customHeight="1" x14ac:dyDescent="0.45">
      <c r="A28" s="27" t="s">
        <v>37</v>
      </c>
      <c r="B28" s="257" t="s">
        <v>102</v>
      </c>
      <c r="C28" s="258"/>
      <c r="D28" s="28" t="s">
        <v>16</v>
      </c>
      <c r="E28" s="104">
        <v>3061936</v>
      </c>
      <c r="F28" s="104"/>
      <c r="G28" s="104">
        <v>3061936</v>
      </c>
      <c r="H28" s="104"/>
      <c r="I28" s="104"/>
      <c r="J28" s="104">
        <v>3061936</v>
      </c>
      <c r="K28" s="104"/>
      <c r="L28" s="58"/>
      <c r="M28" s="58"/>
      <c r="N28" s="58"/>
      <c r="O28" s="58"/>
      <c r="P28" s="58"/>
      <c r="Q28" s="62"/>
      <c r="R28" s="62"/>
      <c r="S28" s="62"/>
      <c r="T28" s="58"/>
      <c r="U28" s="58"/>
      <c r="V28" s="58"/>
      <c r="W28" s="58"/>
    </row>
    <row r="29" spans="1:23" s="3" customFormat="1" ht="59.25" customHeight="1" x14ac:dyDescent="0.45">
      <c r="A29" s="27" t="s">
        <v>38</v>
      </c>
      <c r="B29" s="247" t="s">
        <v>124</v>
      </c>
      <c r="C29" s="248"/>
      <c r="D29" s="28" t="s">
        <v>16</v>
      </c>
      <c r="E29" s="104">
        <v>67800</v>
      </c>
      <c r="F29" s="104"/>
      <c r="G29" s="104">
        <v>67800</v>
      </c>
      <c r="H29" s="104"/>
      <c r="I29" s="104"/>
      <c r="J29" s="104">
        <v>67800</v>
      </c>
      <c r="K29" s="104"/>
      <c r="L29" s="58"/>
      <c r="M29" s="58"/>
      <c r="N29" s="58"/>
      <c r="O29" s="58"/>
      <c r="P29" s="58"/>
      <c r="Q29" s="62"/>
      <c r="R29" s="62"/>
      <c r="S29" s="62"/>
      <c r="T29" s="58"/>
      <c r="U29" s="58"/>
      <c r="V29" s="58"/>
      <c r="W29" s="58"/>
    </row>
    <row r="30" spans="1:23" s="3" customFormat="1" ht="59.25" customHeight="1" x14ac:dyDescent="0.45">
      <c r="A30" s="27" t="s">
        <v>103</v>
      </c>
      <c r="B30" s="247" t="s">
        <v>210</v>
      </c>
      <c r="C30" s="248"/>
      <c r="D30" s="28" t="s">
        <v>16</v>
      </c>
      <c r="E30" s="104">
        <v>922860</v>
      </c>
      <c r="F30" s="104"/>
      <c r="G30" s="104">
        <v>922860</v>
      </c>
      <c r="H30" s="104">
        <v>922860</v>
      </c>
      <c r="I30" s="104"/>
      <c r="J30" s="104"/>
      <c r="K30" s="104"/>
      <c r="L30" s="58"/>
      <c r="M30" s="58"/>
      <c r="N30" s="58"/>
      <c r="O30" s="58"/>
      <c r="P30" s="58"/>
      <c r="Q30" s="62"/>
      <c r="R30" s="62"/>
      <c r="S30" s="62"/>
      <c r="T30" s="58"/>
      <c r="U30" s="58"/>
      <c r="V30" s="58"/>
      <c r="W30" s="58"/>
    </row>
    <row r="31" spans="1:23" s="3" customFormat="1" ht="72" customHeight="1" x14ac:dyDescent="0.45">
      <c r="A31" s="27" t="s">
        <v>39</v>
      </c>
      <c r="B31" s="247" t="s">
        <v>154</v>
      </c>
      <c r="C31" s="248"/>
      <c r="D31" s="28" t="s">
        <v>16</v>
      </c>
      <c r="E31" s="104">
        <v>300312</v>
      </c>
      <c r="F31" s="104"/>
      <c r="G31" s="104">
        <v>300312</v>
      </c>
      <c r="H31" s="104"/>
      <c r="I31" s="104"/>
      <c r="J31" s="104">
        <v>300312</v>
      </c>
      <c r="K31" s="104"/>
      <c r="L31" s="58"/>
      <c r="M31" s="58"/>
      <c r="N31" s="58"/>
      <c r="O31" s="58"/>
      <c r="P31" s="58"/>
      <c r="Q31" s="62"/>
      <c r="R31" s="62"/>
      <c r="S31" s="62"/>
      <c r="T31" s="58"/>
      <c r="U31" s="58"/>
      <c r="V31" s="58"/>
      <c r="W31" s="58"/>
    </row>
    <row r="32" spans="1:23" s="3" customFormat="1" ht="51.75" customHeight="1" x14ac:dyDescent="0.45">
      <c r="A32" s="27" t="s">
        <v>106</v>
      </c>
      <c r="B32" s="257" t="s">
        <v>107</v>
      </c>
      <c r="C32" s="258"/>
      <c r="D32" s="28" t="s">
        <v>16</v>
      </c>
      <c r="E32" s="104">
        <v>9993636</v>
      </c>
      <c r="F32" s="104"/>
      <c r="G32" s="104">
        <v>9993636</v>
      </c>
      <c r="H32" s="104">
        <v>9153963</v>
      </c>
      <c r="I32" s="104"/>
      <c r="J32" s="104">
        <v>839673</v>
      </c>
      <c r="K32" s="104"/>
      <c r="L32" s="58"/>
      <c r="M32" s="58"/>
      <c r="N32" s="58"/>
      <c r="O32" s="58"/>
      <c r="P32" s="58"/>
      <c r="Q32" s="62"/>
      <c r="R32" s="62"/>
      <c r="S32" s="62"/>
      <c r="T32" s="58"/>
      <c r="U32" s="58"/>
      <c r="V32" s="58"/>
      <c r="W32" s="58"/>
    </row>
    <row r="33" spans="1:23" s="3" customFormat="1" ht="45" customHeight="1" x14ac:dyDescent="0.45">
      <c r="A33" s="27" t="s">
        <v>40</v>
      </c>
      <c r="B33" s="247" t="s">
        <v>165</v>
      </c>
      <c r="C33" s="248"/>
      <c r="D33" s="95" t="s">
        <v>16</v>
      </c>
      <c r="E33" s="104">
        <v>38525</v>
      </c>
      <c r="F33" s="104"/>
      <c r="G33" s="104">
        <v>38525</v>
      </c>
      <c r="H33" s="104"/>
      <c r="I33" s="104"/>
      <c r="J33" s="104">
        <v>38525</v>
      </c>
      <c r="K33" s="104"/>
      <c r="L33" s="58"/>
      <c r="M33" s="58"/>
      <c r="N33" s="58"/>
      <c r="O33" s="58"/>
      <c r="P33" s="58"/>
      <c r="Q33" s="62"/>
      <c r="R33" s="62"/>
      <c r="S33" s="62"/>
      <c r="T33" s="62"/>
      <c r="U33" s="62"/>
      <c r="V33" s="58"/>
      <c r="W33" s="58"/>
    </row>
    <row r="34" spans="1:23" s="3" customFormat="1" ht="66" customHeight="1" x14ac:dyDescent="0.45">
      <c r="A34" s="27" t="s">
        <v>127</v>
      </c>
      <c r="B34" s="257" t="s">
        <v>134</v>
      </c>
      <c r="C34" s="258"/>
      <c r="D34" s="28" t="s">
        <v>16</v>
      </c>
      <c r="E34" s="104">
        <v>778530</v>
      </c>
      <c r="F34" s="104"/>
      <c r="G34" s="104">
        <v>778530</v>
      </c>
      <c r="H34" s="104"/>
      <c r="I34" s="104"/>
      <c r="J34" s="104">
        <v>778530</v>
      </c>
      <c r="K34" s="104"/>
      <c r="L34" s="58"/>
      <c r="M34" s="58"/>
      <c r="N34" s="58"/>
      <c r="O34" s="58"/>
      <c r="P34" s="58"/>
      <c r="Q34" s="62"/>
      <c r="R34" s="62"/>
      <c r="S34" s="62"/>
      <c r="T34" s="58"/>
      <c r="U34" s="58"/>
      <c r="V34" s="58"/>
      <c r="W34" s="58"/>
    </row>
    <row r="35" spans="1:23" s="3" customFormat="1" ht="66" customHeight="1" x14ac:dyDescent="0.45">
      <c r="A35" s="27" t="s">
        <v>135</v>
      </c>
      <c r="B35" s="257" t="s">
        <v>179</v>
      </c>
      <c r="C35" s="258"/>
      <c r="D35" s="28" t="s">
        <v>16</v>
      </c>
      <c r="E35" s="104">
        <v>0</v>
      </c>
      <c r="F35" s="104"/>
      <c r="G35" s="104">
        <v>0</v>
      </c>
      <c r="H35" s="104"/>
      <c r="I35" s="104"/>
      <c r="J35" s="104">
        <v>0</v>
      </c>
      <c r="K35" s="104"/>
      <c r="L35" s="58"/>
      <c r="M35" s="58"/>
      <c r="N35" s="58"/>
      <c r="O35" s="58"/>
      <c r="P35" s="58"/>
      <c r="Q35" s="62"/>
      <c r="R35" s="62"/>
      <c r="S35" s="62"/>
      <c r="T35" s="58"/>
      <c r="U35" s="58"/>
      <c r="V35" s="58"/>
      <c r="W35" s="58"/>
    </row>
    <row r="36" spans="1:23" s="3" customFormat="1" ht="66" customHeight="1" x14ac:dyDescent="0.45">
      <c r="A36" s="27" t="s">
        <v>171</v>
      </c>
      <c r="B36" s="257" t="s">
        <v>128</v>
      </c>
      <c r="C36" s="258"/>
      <c r="D36" s="28" t="s">
        <v>16</v>
      </c>
      <c r="E36" s="104">
        <v>2434608</v>
      </c>
      <c r="F36" s="104"/>
      <c r="G36" s="104">
        <v>2434608</v>
      </c>
      <c r="H36" s="104"/>
      <c r="I36" s="104"/>
      <c r="J36" s="104">
        <v>2434608</v>
      </c>
      <c r="K36" s="104"/>
      <c r="L36" s="58"/>
      <c r="M36" s="58"/>
      <c r="N36" s="58"/>
      <c r="O36" s="58"/>
      <c r="P36" s="58"/>
      <c r="Q36" s="62"/>
      <c r="R36" s="62"/>
      <c r="S36" s="62"/>
      <c r="T36" s="58"/>
      <c r="U36" s="58"/>
      <c r="V36" s="58"/>
      <c r="W36" s="58"/>
    </row>
    <row r="37" spans="1:23" s="3" customFormat="1" ht="66" customHeight="1" x14ac:dyDescent="0.45">
      <c r="A37" s="27" t="s">
        <v>176</v>
      </c>
      <c r="B37" s="247" t="s">
        <v>132</v>
      </c>
      <c r="C37" s="248"/>
      <c r="D37" s="95" t="s">
        <v>16</v>
      </c>
      <c r="E37" s="104">
        <v>-8818582</v>
      </c>
      <c r="F37" s="104"/>
      <c r="G37" s="104">
        <v>-8818582</v>
      </c>
      <c r="H37" s="104"/>
      <c r="I37" s="104"/>
      <c r="J37" s="104">
        <v>-8818582</v>
      </c>
      <c r="K37" s="106"/>
      <c r="L37" s="58"/>
      <c r="M37" s="58"/>
      <c r="N37" s="58"/>
      <c r="O37" s="58"/>
      <c r="P37" s="58"/>
      <c r="Q37" s="62"/>
      <c r="R37" s="62"/>
      <c r="S37" s="62"/>
      <c r="T37" s="70"/>
      <c r="U37" s="58"/>
      <c r="V37" s="58"/>
      <c r="W37" s="58"/>
    </row>
    <row r="38" spans="1:23" s="3" customFormat="1" ht="32.25" customHeight="1" x14ac:dyDescent="0.5">
      <c r="A38" s="21" t="s">
        <v>41</v>
      </c>
      <c r="B38" s="267" t="s">
        <v>42</v>
      </c>
      <c r="C38" s="268"/>
      <c r="D38" s="22" t="s">
        <v>16</v>
      </c>
      <c r="E38" s="82">
        <v>129927106.164193</v>
      </c>
      <c r="F38" s="83">
        <v>0</v>
      </c>
      <c r="G38" s="83">
        <v>129927106.164193</v>
      </c>
      <c r="H38" s="83">
        <v>1287282.45</v>
      </c>
      <c r="I38" s="83">
        <v>56926.080000000002</v>
      </c>
      <c r="J38" s="83">
        <v>41062618.638264991</v>
      </c>
      <c r="K38" s="82">
        <v>87520278.995928004</v>
      </c>
      <c r="L38" s="183"/>
      <c r="M38" s="183"/>
      <c r="N38" s="183"/>
      <c r="O38" s="183"/>
      <c r="P38" s="183"/>
      <c r="Q38" s="181"/>
      <c r="R38" s="182"/>
      <c r="S38" s="182"/>
      <c r="T38" s="183"/>
      <c r="U38" s="183"/>
      <c r="V38" s="183"/>
      <c r="W38" s="183"/>
    </row>
    <row r="39" spans="1:23" s="3" customFormat="1" ht="32.25" customHeight="1" x14ac:dyDescent="0.2">
      <c r="A39" s="24" t="s">
        <v>43</v>
      </c>
      <c r="B39" s="269" t="s">
        <v>44</v>
      </c>
      <c r="C39" s="270"/>
      <c r="D39" s="32" t="s">
        <v>16</v>
      </c>
      <c r="E39" s="80">
        <v>120645628.713193</v>
      </c>
      <c r="F39" s="79">
        <v>0</v>
      </c>
      <c r="G39" s="79">
        <v>120645628.713193</v>
      </c>
      <c r="H39" s="79">
        <v>892231.45</v>
      </c>
      <c r="I39" s="79">
        <v>56926.080000000002</v>
      </c>
      <c r="J39" s="79">
        <v>32456801.465264995</v>
      </c>
      <c r="K39" s="80">
        <v>87239669.717928007</v>
      </c>
      <c r="L39" s="180"/>
      <c r="M39" s="180"/>
      <c r="N39" s="180"/>
      <c r="O39" s="180"/>
      <c r="P39" s="180"/>
      <c r="Q39" s="184"/>
      <c r="R39" s="184"/>
      <c r="S39" s="184"/>
      <c r="T39" s="184"/>
      <c r="U39" s="184"/>
      <c r="V39" s="183"/>
      <c r="W39" s="183"/>
    </row>
    <row r="40" spans="1:23" s="3" customFormat="1" ht="59.25" customHeight="1" x14ac:dyDescent="0.2">
      <c r="A40" s="24" t="s">
        <v>45</v>
      </c>
      <c r="B40" s="255" t="s">
        <v>118</v>
      </c>
      <c r="C40" s="256"/>
      <c r="D40" s="34" t="s">
        <v>16</v>
      </c>
      <c r="E40" s="35"/>
      <c r="F40" s="88"/>
      <c r="G40" s="35"/>
      <c r="H40" s="88"/>
      <c r="I40" s="88"/>
      <c r="J40" s="35"/>
      <c r="K40" s="161"/>
      <c r="L40" s="180"/>
      <c r="M40" s="180"/>
      <c r="N40" s="180"/>
      <c r="O40" s="180"/>
      <c r="P40" s="180"/>
      <c r="Q40" s="184"/>
      <c r="R40" s="184"/>
      <c r="S40" s="184"/>
      <c r="T40" s="184"/>
      <c r="U40" s="184"/>
      <c r="V40" s="183"/>
      <c r="W40" s="183"/>
    </row>
    <row r="41" spans="1:23" s="4" customFormat="1" ht="39" customHeight="1" x14ac:dyDescent="0.3">
      <c r="A41" s="27" t="s">
        <v>46</v>
      </c>
      <c r="B41" s="257" t="s">
        <v>47</v>
      </c>
      <c r="C41" s="258"/>
      <c r="D41" s="28" t="s">
        <v>16</v>
      </c>
      <c r="E41" s="35"/>
      <c r="F41" s="88"/>
      <c r="G41" s="35"/>
      <c r="H41" s="88"/>
      <c r="I41" s="88"/>
      <c r="J41" s="35"/>
      <c r="K41" s="161"/>
      <c r="L41" s="180"/>
      <c r="M41" s="180"/>
      <c r="N41" s="180"/>
      <c r="O41" s="180"/>
      <c r="P41" s="180"/>
      <c r="Q41" s="185"/>
      <c r="R41" s="185"/>
      <c r="S41" s="185"/>
      <c r="T41" s="185"/>
      <c r="U41" s="185"/>
      <c r="V41" s="185"/>
      <c r="W41" s="185"/>
    </row>
    <row r="42" spans="1:23" s="3" customFormat="1" ht="67.5" customHeight="1" x14ac:dyDescent="0.5">
      <c r="A42" s="24" t="s">
        <v>48</v>
      </c>
      <c r="B42" s="255" t="s">
        <v>117</v>
      </c>
      <c r="C42" s="256"/>
      <c r="D42" s="33" t="s">
        <v>16</v>
      </c>
      <c r="E42" s="79">
        <v>120645628.713193</v>
      </c>
      <c r="F42" s="79">
        <v>0</v>
      </c>
      <c r="G42" s="79">
        <v>120645628.713193</v>
      </c>
      <c r="H42" s="79">
        <v>892231.45</v>
      </c>
      <c r="I42" s="79">
        <v>56926.080000000002</v>
      </c>
      <c r="J42" s="79">
        <v>32456801.465264995</v>
      </c>
      <c r="K42" s="80">
        <v>87239669.717928007</v>
      </c>
      <c r="L42" s="183"/>
      <c r="M42" s="183"/>
      <c r="N42" s="183"/>
      <c r="O42" s="183"/>
      <c r="P42" s="183"/>
      <c r="Q42" s="181"/>
      <c r="R42" s="181"/>
      <c r="S42" s="182"/>
      <c r="T42" s="183"/>
      <c r="U42" s="183"/>
      <c r="V42" s="183"/>
      <c r="W42" s="183"/>
    </row>
    <row r="43" spans="1:23" s="3" customFormat="1" ht="91.5" customHeight="1" x14ac:dyDescent="0.5">
      <c r="A43" s="24" t="s">
        <v>49</v>
      </c>
      <c r="B43" s="255" t="s">
        <v>50</v>
      </c>
      <c r="C43" s="256"/>
      <c r="D43" s="25" t="s">
        <v>16</v>
      </c>
      <c r="E43" s="80">
        <v>114591642.089193</v>
      </c>
      <c r="F43" s="79">
        <v>0</v>
      </c>
      <c r="G43" s="79">
        <v>114591642.089193</v>
      </c>
      <c r="H43" s="79">
        <v>892231.45</v>
      </c>
      <c r="I43" s="79">
        <v>56926.080000000002</v>
      </c>
      <c r="J43" s="79">
        <v>26791629.065264996</v>
      </c>
      <c r="K43" s="80">
        <v>86850855.493928</v>
      </c>
      <c r="L43" s="183"/>
      <c r="M43" s="183"/>
      <c r="N43" s="183"/>
      <c r="O43" s="183"/>
      <c r="P43" s="183"/>
      <c r="Q43" s="181"/>
      <c r="R43" s="181"/>
      <c r="S43" s="182"/>
      <c r="T43" s="183"/>
      <c r="U43" s="183"/>
      <c r="V43" s="183"/>
      <c r="W43" s="183"/>
    </row>
    <row r="44" spans="1:23" s="3" customFormat="1" ht="52.5" customHeight="1" x14ac:dyDescent="0.5">
      <c r="A44" s="27" t="s">
        <v>51</v>
      </c>
      <c r="B44" s="257" t="s">
        <v>52</v>
      </c>
      <c r="C44" s="258"/>
      <c r="D44" s="28" t="s">
        <v>16</v>
      </c>
      <c r="E44" s="105">
        <v>18569503.503927998</v>
      </c>
      <c r="F44" s="105"/>
      <c r="G44" s="105">
        <v>18569503.503927998</v>
      </c>
      <c r="H44" s="105"/>
      <c r="I44" s="105"/>
      <c r="J44" s="105">
        <v>2081635.9720000001</v>
      </c>
      <c r="K44" s="102">
        <v>16487867.531927999</v>
      </c>
      <c r="L44" s="58"/>
      <c r="M44" s="58"/>
      <c r="N44" s="58"/>
      <c r="O44" s="58"/>
      <c r="P44" s="58"/>
      <c r="Q44" s="66"/>
      <c r="R44" s="65"/>
      <c r="S44" s="62"/>
      <c r="T44" s="58"/>
      <c r="U44" s="58"/>
      <c r="V44" s="58"/>
      <c r="W44" s="58"/>
    </row>
    <row r="45" spans="1:23" s="3" customFormat="1" ht="52.5" customHeight="1" x14ac:dyDescent="0.5">
      <c r="A45" s="27" t="s">
        <v>53</v>
      </c>
      <c r="B45" s="257" t="s">
        <v>91</v>
      </c>
      <c r="C45" s="258"/>
      <c r="D45" s="28" t="s">
        <v>16</v>
      </c>
      <c r="E45" s="105">
        <v>911924.04700000002</v>
      </c>
      <c r="F45" s="105"/>
      <c r="G45" s="105">
        <v>911924.04700000002</v>
      </c>
      <c r="H45" s="105"/>
      <c r="I45" s="105"/>
      <c r="J45" s="105">
        <v>146654.671</v>
      </c>
      <c r="K45" s="105">
        <v>765269.37600000005</v>
      </c>
      <c r="L45" s="58"/>
      <c r="M45" s="58"/>
      <c r="N45" s="58"/>
      <c r="O45" s="58"/>
      <c r="P45" s="58"/>
      <c r="Q45" s="66"/>
      <c r="R45" s="65"/>
      <c r="S45" s="62"/>
      <c r="T45" s="58"/>
      <c r="U45" s="58"/>
      <c r="V45" s="58"/>
      <c r="W45" s="58"/>
    </row>
    <row r="46" spans="1:23" s="3" customFormat="1" ht="58.5" customHeight="1" x14ac:dyDescent="0.5">
      <c r="A46" s="27" t="s">
        <v>54</v>
      </c>
      <c r="B46" s="257" t="s">
        <v>100</v>
      </c>
      <c r="C46" s="258"/>
      <c r="D46" s="28" t="s">
        <v>16</v>
      </c>
      <c r="E46" s="105">
        <v>57244329.489999995</v>
      </c>
      <c r="F46" s="105"/>
      <c r="G46" s="105">
        <v>57244329.489999995</v>
      </c>
      <c r="H46" s="105"/>
      <c r="I46" s="105">
        <v>56926.080000000002</v>
      </c>
      <c r="J46" s="105">
        <v>17640162.456999999</v>
      </c>
      <c r="K46" s="105">
        <v>39547240.953000002</v>
      </c>
      <c r="L46" s="58"/>
      <c r="M46" s="58"/>
      <c r="N46" s="58"/>
      <c r="O46" s="58"/>
      <c r="P46" s="58"/>
      <c r="Q46" s="66"/>
      <c r="R46" s="65"/>
      <c r="S46" s="62"/>
      <c r="T46" s="58"/>
      <c r="U46" s="58"/>
      <c r="V46" s="58"/>
      <c r="W46" s="58"/>
    </row>
    <row r="47" spans="1:23" s="3" customFormat="1" ht="57" customHeight="1" x14ac:dyDescent="0.5">
      <c r="A47" s="27" t="s">
        <v>55</v>
      </c>
      <c r="B47" s="257" t="s">
        <v>92</v>
      </c>
      <c r="C47" s="258"/>
      <c r="D47" s="28" t="s">
        <v>16</v>
      </c>
      <c r="E47" s="105">
        <v>9093938.3729999997</v>
      </c>
      <c r="F47" s="105"/>
      <c r="G47" s="105">
        <v>9093938.3729999997</v>
      </c>
      <c r="H47" s="105"/>
      <c r="I47" s="105"/>
      <c r="J47" s="105">
        <v>1939285.66</v>
      </c>
      <c r="K47" s="105">
        <v>7154652.7129999995</v>
      </c>
      <c r="L47" s="58"/>
      <c r="M47" s="58"/>
      <c r="N47" s="58"/>
      <c r="O47" s="58"/>
      <c r="P47" s="58"/>
      <c r="Q47" s="66"/>
      <c r="R47" s="65"/>
      <c r="S47" s="62"/>
      <c r="T47" s="58"/>
      <c r="U47" s="58"/>
      <c r="V47" s="58"/>
      <c r="W47" s="58"/>
    </row>
    <row r="48" spans="1:23" s="3" customFormat="1" ht="54.75" customHeight="1" x14ac:dyDescent="0.5">
      <c r="A48" s="27" t="s">
        <v>56</v>
      </c>
      <c r="B48" s="257" t="s">
        <v>148</v>
      </c>
      <c r="C48" s="258"/>
      <c r="D48" s="28" t="s">
        <v>16</v>
      </c>
      <c r="E48" s="105">
        <v>7906192.6339999996</v>
      </c>
      <c r="F48" s="105"/>
      <c r="G48" s="105">
        <v>7906192.6339999996</v>
      </c>
      <c r="H48" s="105"/>
      <c r="I48" s="105"/>
      <c r="J48" s="105">
        <v>219960.90399999998</v>
      </c>
      <c r="K48" s="105">
        <v>7686231.7299999995</v>
      </c>
      <c r="L48" s="58"/>
      <c r="M48" s="58"/>
      <c r="N48" s="58"/>
      <c r="O48" s="58"/>
      <c r="P48" s="58"/>
      <c r="Q48" s="66"/>
      <c r="R48" s="65"/>
      <c r="S48" s="62"/>
      <c r="T48" s="65"/>
      <c r="U48" s="65"/>
      <c r="V48" s="58"/>
      <c r="W48" s="58"/>
    </row>
    <row r="49" spans="1:23" s="3" customFormat="1" ht="54.75" customHeight="1" x14ac:dyDescent="0.5">
      <c r="A49" s="27" t="s">
        <v>57</v>
      </c>
      <c r="B49" s="257" t="s">
        <v>130</v>
      </c>
      <c r="C49" s="258"/>
      <c r="D49" s="28" t="s">
        <v>16</v>
      </c>
      <c r="E49" s="105">
        <v>2548.3249999999998</v>
      </c>
      <c r="F49" s="105"/>
      <c r="G49" s="105">
        <v>2548.3249999999998</v>
      </c>
      <c r="H49" s="105"/>
      <c r="I49" s="105"/>
      <c r="J49" s="105">
        <v>0</v>
      </c>
      <c r="K49" s="105">
        <v>2548.3249999999998</v>
      </c>
      <c r="L49" s="58"/>
      <c r="M49" s="58"/>
      <c r="N49" s="58"/>
      <c r="O49" s="58"/>
      <c r="P49" s="58"/>
      <c r="Q49" s="66"/>
      <c r="R49" s="65"/>
      <c r="S49" s="62"/>
      <c r="T49" s="58"/>
      <c r="U49" s="58"/>
      <c r="V49" s="58"/>
      <c r="W49" s="58"/>
    </row>
    <row r="50" spans="1:23" s="3" customFormat="1" ht="60.75" customHeight="1" x14ac:dyDescent="0.5">
      <c r="A50" s="27" t="s">
        <v>58</v>
      </c>
      <c r="B50" s="257" t="s">
        <v>95</v>
      </c>
      <c r="C50" s="258"/>
      <c r="D50" s="28" t="s">
        <v>16</v>
      </c>
      <c r="E50" s="105">
        <v>29599.548999999999</v>
      </c>
      <c r="F50" s="105"/>
      <c r="G50" s="105">
        <v>29599.548999999999</v>
      </c>
      <c r="H50" s="105"/>
      <c r="I50" s="105"/>
      <c r="J50" s="105">
        <v>0</v>
      </c>
      <c r="K50" s="105">
        <v>29599.548999999999</v>
      </c>
      <c r="L50" s="58"/>
      <c r="M50" s="58"/>
      <c r="N50" s="58"/>
      <c r="O50" s="58"/>
      <c r="P50" s="58"/>
      <c r="Q50" s="66"/>
      <c r="R50" s="65"/>
      <c r="S50" s="62"/>
      <c r="T50" s="58"/>
      <c r="U50" s="58"/>
      <c r="V50" s="58"/>
      <c r="W50" s="58"/>
    </row>
    <row r="51" spans="1:23" s="3" customFormat="1" ht="54.75" customHeight="1" x14ac:dyDescent="0.5">
      <c r="A51" s="27" t="s">
        <v>59</v>
      </c>
      <c r="B51" s="257" t="s">
        <v>94</v>
      </c>
      <c r="C51" s="258"/>
      <c r="D51" s="28" t="s">
        <v>16</v>
      </c>
      <c r="E51" s="105">
        <v>19292298.516264997</v>
      </c>
      <c r="F51" s="105"/>
      <c r="G51" s="105">
        <v>19292298.516264997</v>
      </c>
      <c r="H51" s="105"/>
      <c r="I51" s="105"/>
      <c r="J51" s="105">
        <v>4401953.7272650003</v>
      </c>
      <c r="K51" s="105">
        <v>14890344.788999999</v>
      </c>
      <c r="L51" s="58"/>
      <c r="M51" s="58"/>
      <c r="N51" s="58"/>
      <c r="O51" s="58"/>
      <c r="P51" s="58"/>
      <c r="Q51" s="66"/>
      <c r="R51" s="65"/>
      <c r="S51" s="62"/>
      <c r="T51" s="58"/>
      <c r="U51" s="58"/>
      <c r="V51" s="58"/>
      <c r="W51" s="58"/>
    </row>
    <row r="52" spans="1:23" s="3" customFormat="1" ht="65.25" customHeight="1" x14ac:dyDescent="0.5">
      <c r="A52" s="27" t="s">
        <v>93</v>
      </c>
      <c r="B52" s="257" t="s">
        <v>101</v>
      </c>
      <c r="C52" s="258"/>
      <c r="D52" s="28" t="s">
        <v>16</v>
      </c>
      <c r="E52" s="105">
        <v>372408.821</v>
      </c>
      <c r="F52" s="105"/>
      <c r="G52" s="105">
        <v>372408.821</v>
      </c>
      <c r="H52" s="105"/>
      <c r="I52" s="105"/>
      <c r="J52" s="105">
        <v>175149.342</v>
      </c>
      <c r="K52" s="105">
        <v>197259.47899999999</v>
      </c>
      <c r="L52" s="58"/>
      <c r="M52" s="58"/>
      <c r="N52" s="58"/>
      <c r="O52" s="58"/>
      <c r="P52" s="58"/>
      <c r="Q52" s="66"/>
      <c r="R52" s="65"/>
      <c r="S52" s="62"/>
      <c r="T52" s="58"/>
      <c r="U52" s="58"/>
      <c r="V52" s="58"/>
      <c r="W52" s="58"/>
    </row>
    <row r="53" spans="1:23" s="3" customFormat="1" ht="65.25" customHeight="1" x14ac:dyDescent="0.5">
      <c r="A53" s="27" t="s">
        <v>96</v>
      </c>
      <c r="B53" s="257" t="s">
        <v>123</v>
      </c>
      <c r="C53" s="258"/>
      <c r="D53" s="28" t="s">
        <v>16</v>
      </c>
      <c r="E53" s="105">
        <v>1168898.8299999998</v>
      </c>
      <c r="F53" s="105"/>
      <c r="G53" s="105">
        <v>1168898.8299999998</v>
      </c>
      <c r="H53" s="105">
        <v>892231.45</v>
      </c>
      <c r="I53" s="105"/>
      <c r="J53" s="105">
        <v>186826.33199999999</v>
      </c>
      <c r="K53" s="105">
        <v>89841.047999999995</v>
      </c>
      <c r="L53" s="58"/>
      <c r="M53" s="58"/>
      <c r="N53" s="58"/>
      <c r="O53" s="58"/>
      <c r="P53" s="58"/>
      <c r="Q53" s="66"/>
      <c r="R53" s="65"/>
      <c r="S53" s="62"/>
      <c r="T53" s="58"/>
      <c r="U53" s="58"/>
      <c r="V53" s="58"/>
      <c r="W53" s="58"/>
    </row>
    <row r="54" spans="1:23" s="3" customFormat="1" ht="65.25" customHeight="1" x14ac:dyDescent="0.5">
      <c r="A54" s="27" t="s">
        <v>108</v>
      </c>
      <c r="B54" s="257" t="s">
        <v>162</v>
      </c>
      <c r="C54" s="258"/>
      <c r="D54" s="28" t="s">
        <v>16</v>
      </c>
      <c r="E54" s="105">
        <v>0</v>
      </c>
      <c r="F54" s="105"/>
      <c r="G54" s="105">
        <v>0</v>
      </c>
      <c r="H54" s="105"/>
      <c r="I54" s="105"/>
      <c r="J54" s="105"/>
      <c r="K54" s="105">
        <v>0</v>
      </c>
      <c r="L54" s="58"/>
      <c r="M54" s="58"/>
      <c r="N54" s="58"/>
      <c r="O54" s="58"/>
      <c r="P54" s="58"/>
      <c r="Q54" s="66"/>
      <c r="R54" s="65"/>
      <c r="S54" s="62"/>
      <c r="T54" s="58"/>
      <c r="U54" s="58"/>
      <c r="V54" s="58"/>
      <c r="W54" s="58"/>
    </row>
    <row r="55" spans="1:23" s="3" customFormat="1" ht="42.75" customHeight="1" x14ac:dyDescent="0.45">
      <c r="A55" s="27" t="s">
        <v>122</v>
      </c>
      <c r="B55" s="257" t="s">
        <v>60</v>
      </c>
      <c r="C55" s="258"/>
      <c r="D55" s="28" t="s">
        <v>16</v>
      </c>
      <c r="E55" s="105">
        <v>0</v>
      </c>
      <c r="F55" s="105"/>
      <c r="G55" s="105">
        <v>0</v>
      </c>
      <c r="H55" s="105"/>
      <c r="I55" s="105"/>
      <c r="J55" s="105"/>
      <c r="K55" s="105"/>
      <c r="L55" s="58"/>
      <c r="M55" s="58"/>
      <c r="N55" s="58"/>
      <c r="O55" s="58"/>
      <c r="P55" s="58"/>
      <c r="Q55" s="58"/>
      <c r="R55" s="59"/>
      <c r="S55" s="59"/>
      <c r="T55" s="58"/>
      <c r="U55" s="58"/>
      <c r="V55" s="58"/>
      <c r="W55" s="58"/>
    </row>
    <row r="56" spans="1:23" s="3" customFormat="1" ht="57.75" customHeight="1" x14ac:dyDescent="0.2">
      <c r="A56" s="24" t="s">
        <v>61</v>
      </c>
      <c r="B56" s="255" t="s">
        <v>111</v>
      </c>
      <c r="C56" s="256"/>
      <c r="D56" s="25" t="s">
        <v>16</v>
      </c>
      <c r="E56" s="80">
        <v>35963.900999999998</v>
      </c>
      <c r="F56" s="79">
        <v>0</v>
      </c>
      <c r="G56" s="79">
        <v>35963.900999999998</v>
      </c>
      <c r="H56" s="79">
        <v>0</v>
      </c>
      <c r="I56" s="79">
        <v>0</v>
      </c>
      <c r="J56" s="79">
        <v>35963.900999999998</v>
      </c>
      <c r="K56" s="79">
        <v>0</v>
      </c>
      <c r="L56" s="58"/>
      <c r="M56" s="58"/>
      <c r="N56" s="58"/>
      <c r="O56" s="58"/>
      <c r="P56" s="58"/>
      <c r="Q56" s="70"/>
      <c r="R56" s="58"/>
      <c r="S56" s="58"/>
      <c r="T56" s="58"/>
      <c r="U56" s="58"/>
      <c r="V56" s="58"/>
      <c r="W56" s="58"/>
    </row>
    <row r="57" spans="1:23" s="3" customFormat="1" ht="55.5" customHeight="1" x14ac:dyDescent="0.5">
      <c r="A57" s="27" t="s">
        <v>62</v>
      </c>
      <c r="B57" s="257" t="s">
        <v>167</v>
      </c>
      <c r="C57" s="258"/>
      <c r="D57" s="28" t="s">
        <v>16</v>
      </c>
      <c r="E57" s="105">
        <v>35963.900999999998</v>
      </c>
      <c r="F57" s="105"/>
      <c r="G57" s="105">
        <v>35963.900999999998</v>
      </c>
      <c r="H57" s="105"/>
      <c r="I57" s="105"/>
      <c r="J57" s="105">
        <v>35963.900999999998</v>
      </c>
      <c r="K57" s="105">
        <v>0</v>
      </c>
      <c r="L57" s="99"/>
      <c r="M57" s="58"/>
      <c r="N57" s="58"/>
      <c r="O57" s="58"/>
      <c r="P57" s="58"/>
      <c r="Q57" s="66"/>
      <c r="R57" s="65"/>
      <c r="S57" s="62"/>
      <c r="T57" s="58"/>
      <c r="U57" s="58"/>
      <c r="V57" s="58"/>
      <c r="W57" s="58"/>
    </row>
    <row r="58" spans="1:23" s="3" customFormat="1" ht="46.5" customHeight="1" x14ac:dyDescent="0.5">
      <c r="A58" s="27" t="s">
        <v>63</v>
      </c>
      <c r="B58" s="257" t="s">
        <v>114</v>
      </c>
      <c r="C58" s="258"/>
      <c r="D58" s="28" t="s">
        <v>16</v>
      </c>
      <c r="E58" s="105">
        <v>0</v>
      </c>
      <c r="F58" s="105"/>
      <c r="G58" s="105">
        <v>0</v>
      </c>
      <c r="H58" s="105"/>
      <c r="I58" s="105"/>
      <c r="J58" s="105">
        <v>0</v>
      </c>
      <c r="K58" s="105">
        <v>0</v>
      </c>
      <c r="L58" s="58"/>
      <c r="M58" s="58"/>
      <c r="N58" s="58"/>
      <c r="O58" s="58"/>
      <c r="P58" s="58"/>
      <c r="Q58" s="66"/>
      <c r="R58" s="65"/>
      <c r="S58" s="62"/>
      <c r="T58" s="58"/>
      <c r="U58" s="58"/>
      <c r="V58" s="58"/>
      <c r="W58" s="58"/>
    </row>
    <row r="59" spans="1:23" s="3" customFormat="1" ht="46.5" customHeight="1" x14ac:dyDescent="0.2">
      <c r="A59" s="27" t="s">
        <v>64</v>
      </c>
      <c r="B59" s="257" t="s">
        <v>112</v>
      </c>
      <c r="C59" s="258"/>
      <c r="D59" s="28" t="s">
        <v>16</v>
      </c>
      <c r="E59" s="105">
        <v>0</v>
      </c>
      <c r="F59" s="105"/>
      <c r="G59" s="105">
        <v>0</v>
      </c>
      <c r="H59" s="105"/>
      <c r="I59" s="105"/>
      <c r="J59" s="105"/>
      <c r="K59" s="105"/>
      <c r="L59" s="58"/>
      <c r="M59" s="58"/>
      <c r="N59" s="58"/>
      <c r="O59" s="58"/>
      <c r="P59" s="58"/>
      <c r="Q59" s="58"/>
      <c r="R59" s="58"/>
      <c r="S59" s="58"/>
      <c r="T59" s="58"/>
      <c r="U59" s="58"/>
      <c r="V59" s="58"/>
      <c r="W59" s="58"/>
    </row>
    <row r="60" spans="1:23" s="3" customFormat="1" ht="40.5" customHeight="1" x14ac:dyDescent="0.2">
      <c r="A60" s="27" t="s">
        <v>65</v>
      </c>
      <c r="B60" s="257" t="s">
        <v>113</v>
      </c>
      <c r="C60" s="258"/>
      <c r="D60" s="28" t="s">
        <v>16</v>
      </c>
      <c r="E60" s="105">
        <v>0</v>
      </c>
      <c r="F60" s="105"/>
      <c r="G60" s="105">
        <v>0</v>
      </c>
      <c r="H60" s="105"/>
      <c r="I60" s="105"/>
      <c r="J60" s="105"/>
      <c r="K60" s="105"/>
      <c r="L60" s="58"/>
      <c r="M60" s="58"/>
      <c r="N60" s="58"/>
      <c r="O60" s="58"/>
      <c r="P60" s="58"/>
      <c r="Q60" s="58"/>
      <c r="R60" s="58"/>
      <c r="S60" s="58"/>
      <c r="T60" s="58"/>
      <c r="U60" s="58"/>
      <c r="V60" s="58"/>
      <c r="W60" s="58"/>
    </row>
    <row r="61" spans="1:23" s="3" customFormat="1" ht="34.5" customHeight="1" x14ac:dyDescent="0.2">
      <c r="A61" s="27" t="s">
        <v>66</v>
      </c>
      <c r="B61" s="257" t="s">
        <v>60</v>
      </c>
      <c r="C61" s="258"/>
      <c r="D61" s="28" t="s">
        <v>16</v>
      </c>
      <c r="E61" s="105">
        <v>0</v>
      </c>
      <c r="F61" s="105"/>
      <c r="G61" s="105">
        <v>0</v>
      </c>
      <c r="H61" s="105"/>
      <c r="I61" s="105"/>
      <c r="J61" s="105"/>
      <c r="K61" s="105"/>
      <c r="L61" s="58"/>
      <c r="M61" s="58"/>
      <c r="N61" s="58"/>
      <c r="O61" s="58"/>
      <c r="P61" s="58"/>
      <c r="Q61" s="58"/>
      <c r="R61" s="58"/>
      <c r="S61" s="58"/>
      <c r="T61" s="58"/>
      <c r="U61" s="58"/>
      <c r="V61" s="58"/>
      <c r="W61" s="58"/>
    </row>
    <row r="62" spans="1:23" s="3" customFormat="1" ht="36" customHeight="1" x14ac:dyDescent="0.2">
      <c r="A62" s="24" t="s">
        <v>67</v>
      </c>
      <c r="B62" s="255" t="s">
        <v>68</v>
      </c>
      <c r="C62" s="256"/>
      <c r="D62" s="25" t="s">
        <v>16</v>
      </c>
      <c r="E62" s="78">
        <v>0</v>
      </c>
      <c r="F62" s="78"/>
      <c r="G62" s="78">
        <v>0</v>
      </c>
      <c r="H62" s="78"/>
      <c r="I62" s="78"/>
      <c r="J62" s="105"/>
      <c r="K62" s="105"/>
      <c r="L62" s="58"/>
      <c r="M62" s="58"/>
      <c r="N62" s="58"/>
      <c r="O62" s="58"/>
      <c r="P62" s="58"/>
      <c r="Q62" s="58"/>
      <c r="R62" s="58"/>
      <c r="S62" s="58"/>
      <c r="T62" s="58"/>
      <c r="U62" s="58"/>
      <c r="V62" s="58"/>
      <c r="W62" s="58"/>
    </row>
    <row r="63" spans="1:23" s="3" customFormat="1" ht="31.5" customHeight="1" x14ac:dyDescent="0.5">
      <c r="A63" s="24" t="s">
        <v>69</v>
      </c>
      <c r="B63" s="255" t="s">
        <v>136</v>
      </c>
      <c r="C63" s="256"/>
      <c r="D63" s="25" t="s">
        <v>16</v>
      </c>
      <c r="E63" s="78">
        <v>6018022.7229999984</v>
      </c>
      <c r="F63" s="78"/>
      <c r="G63" s="78">
        <v>6018022.7229999984</v>
      </c>
      <c r="H63" s="78"/>
      <c r="I63" s="78"/>
      <c r="J63" s="105">
        <v>5629208.498999998</v>
      </c>
      <c r="K63" s="105">
        <v>388814.22399999999</v>
      </c>
      <c r="L63" s="58"/>
      <c r="M63" s="58"/>
      <c r="N63" s="58"/>
      <c r="O63" s="58"/>
      <c r="P63" s="58"/>
      <c r="Q63" s="66"/>
      <c r="R63" s="65"/>
      <c r="S63" s="62"/>
      <c r="T63" s="58"/>
      <c r="U63" s="58"/>
      <c r="V63" s="58"/>
      <c r="W63" s="58"/>
    </row>
    <row r="64" spans="1:23" s="5" customFormat="1" ht="24.95" customHeight="1" x14ac:dyDescent="0.2">
      <c r="A64" s="24" t="s">
        <v>70</v>
      </c>
      <c r="B64" s="255" t="s">
        <v>110</v>
      </c>
      <c r="C64" s="256"/>
      <c r="D64" s="33" t="s">
        <v>16</v>
      </c>
      <c r="E64" s="78">
        <v>0</v>
      </c>
      <c r="F64" s="78"/>
      <c r="G64" s="78">
        <v>0</v>
      </c>
      <c r="H64" s="78"/>
      <c r="I64" s="78"/>
      <c r="J64" s="78"/>
      <c r="K64" s="78">
        <v>0</v>
      </c>
      <c r="L64" s="61"/>
      <c r="M64" s="61"/>
      <c r="N64" s="61"/>
      <c r="O64" s="61"/>
      <c r="P64" s="61"/>
      <c r="Q64" s="61"/>
      <c r="R64" s="61"/>
      <c r="S64" s="61"/>
      <c r="T64" s="61"/>
      <c r="U64" s="61"/>
      <c r="V64" s="61"/>
      <c r="W64" s="61"/>
    </row>
    <row r="65" spans="1:23" s="5" customFormat="1" ht="32.25" customHeight="1" x14ac:dyDescent="0.45">
      <c r="A65" s="24" t="s">
        <v>71</v>
      </c>
      <c r="B65" s="255" t="s">
        <v>72</v>
      </c>
      <c r="C65" s="256"/>
      <c r="D65" s="25" t="s">
        <v>16</v>
      </c>
      <c r="E65" s="30">
        <v>8212700</v>
      </c>
      <c r="F65" s="33">
        <v>0</v>
      </c>
      <c r="G65" s="26">
        <v>8212700</v>
      </c>
      <c r="H65" s="26">
        <v>395051</v>
      </c>
      <c r="I65" s="26">
        <v>0</v>
      </c>
      <c r="J65" s="26">
        <v>7816972</v>
      </c>
      <c r="K65" s="26">
        <v>677</v>
      </c>
      <c r="L65" s="61"/>
      <c r="M65" s="61"/>
      <c r="N65" s="61"/>
      <c r="O65" s="61"/>
      <c r="P65" s="61"/>
      <c r="Q65" s="64"/>
      <c r="R65" s="62"/>
      <c r="S65" s="128"/>
      <c r="T65" s="61"/>
      <c r="U65" s="61"/>
      <c r="V65" s="61"/>
      <c r="W65" s="61"/>
    </row>
    <row r="66" spans="1:23" s="5" customFormat="1" ht="36.75" customHeight="1" x14ac:dyDescent="0.45">
      <c r="A66" s="27" t="s">
        <v>73</v>
      </c>
      <c r="B66" s="257" t="s">
        <v>99</v>
      </c>
      <c r="C66" s="258"/>
      <c r="D66" s="28" t="s">
        <v>16</v>
      </c>
      <c r="E66" s="104">
        <v>696583</v>
      </c>
      <c r="F66" s="104"/>
      <c r="G66" s="104">
        <v>696583</v>
      </c>
      <c r="H66" s="104"/>
      <c r="I66" s="106"/>
      <c r="J66" s="106">
        <v>696583</v>
      </c>
      <c r="K66" s="104"/>
      <c r="L66" s="61"/>
      <c r="M66" s="61"/>
      <c r="N66" s="61"/>
      <c r="O66" s="61"/>
      <c r="P66" s="61"/>
      <c r="Q66" s="103"/>
      <c r="R66" s="62"/>
      <c r="S66" s="62"/>
      <c r="T66" s="61"/>
      <c r="U66" s="61"/>
      <c r="V66" s="61"/>
      <c r="W66" s="61"/>
    </row>
    <row r="67" spans="1:23" s="5" customFormat="1" ht="36.75" customHeight="1" x14ac:dyDescent="0.45">
      <c r="A67" s="27" t="s">
        <v>74</v>
      </c>
      <c r="B67" s="125" t="s">
        <v>158</v>
      </c>
      <c r="C67" s="111"/>
      <c r="D67" s="28" t="s">
        <v>16</v>
      </c>
      <c r="E67" s="104">
        <v>6598</v>
      </c>
      <c r="F67" s="104"/>
      <c r="G67" s="104">
        <v>6598</v>
      </c>
      <c r="H67" s="104"/>
      <c r="I67" s="106"/>
      <c r="J67" s="104">
        <v>6598</v>
      </c>
      <c r="K67" s="104"/>
      <c r="L67" s="61"/>
      <c r="M67" s="61"/>
      <c r="N67" s="61"/>
      <c r="O67" s="61"/>
      <c r="P67" s="61"/>
      <c r="Q67" s="64"/>
      <c r="R67" s="62"/>
      <c r="S67" s="62"/>
      <c r="T67" s="61"/>
      <c r="U67" s="61"/>
      <c r="V67" s="61"/>
      <c r="W67" s="61"/>
    </row>
    <row r="68" spans="1:23" s="5" customFormat="1" ht="36.75" customHeight="1" x14ac:dyDescent="0.45">
      <c r="A68" s="27" t="s">
        <v>160</v>
      </c>
      <c r="B68" s="125" t="s">
        <v>166</v>
      </c>
      <c r="C68" s="111"/>
      <c r="D68" s="28" t="s">
        <v>16</v>
      </c>
      <c r="E68" s="104">
        <v>289864</v>
      </c>
      <c r="F68" s="104"/>
      <c r="G68" s="104">
        <v>289864</v>
      </c>
      <c r="H68" s="104"/>
      <c r="I68" s="106"/>
      <c r="J68" s="104">
        <v>289864</v>
      </c>
      <c r="K68" s="104"/>
      <c r="L68" s="61"/>
      <c r="M68" s="61"/>
      <c r="N68" s="61"/>
      <c r="O68" s="61"/>
      <c r="P68" s="61"/>
      <c r="Q68" s="64"/>
      <c r="R68" s="62"/>
      <c r="S68" s="62"/>
      <c r="T68" s="61"/>
      <c r="U68" s="61"/>
      <c r="V68" s="61"/>
      <c r="W68" s="61"/>
    </row>
    <row r="69" spans="1:23" s="5" customFormat="1" ht="32.25" customHeight="1" x14ac:dyDescent="0.45">
      <c r="A69" s="27" t="s">
        <v>161</v>
      </c>
      <c r="B69" s="257" t="s">
        <v>97</v>
      </c>
      <c r="C69" s="258"/>
      <c r="D69" s="28" t="s">
        <v>16</v>
      </c>
      <c r="E69" s="104">
        <v>929938</v>
      </c>
      <c r="F69" s="104"/>
      <c r="G69" s="104">
        <v>929938</v>
      </c>
      <c r="H69" s="104"/>
      <c r="I69" s="106"/>
      <c r="J69" s="104">
        <v>929938</v>
      </c>
      <c r="K69" s="104"/>
      <c r="L69" s="61"/>
      <c r="M69" s="61"/>
      <c r="N69" s="61"/>
      <c r="O69" s="61"/>
      <c r="P69" s="61"/>
      <c r="Q69" s="64"/>
      <c r="R69" s="62"/>
      <c r="S69" s="62"/>
      <c r="T69" s="61"/>
      <c r="U69" s="61"/>
      <c r="V69" s="61"/>
      <c r="W69" s="61"/>
    </row>
    <row r="70" spans="1:23" s="3" customFormat="1" ht="32.25" customHeight="1" x14ac:dyDescent="0.45">
      <c r="A70" s="27" t="s">
        <v>75</v>
      </c>
      <c r="B70" s="257" t="s">
        <v>146</v>
      </c>
      <c r="C70" s="258"/>
      <c r="D70" s="28" t="s">
        <v>16</v>
      </c>
      <c r="E70" s="104">
        <v>622368</v>
      </c>
      <c r="F70" s="104"/>
      <c r="G70" s="104">
        <v>622368</v>
      </c>
      <c r="H70" s="104"/>
      <c r="I70" s="106"/>
      <c r="J70" s="104">
        <v>622368</v>
      </c>
      <c r="K70" s="104"/>
      <c r="L70" s="58"/>
      <c r="M70" s="58"/>
      <c r="N70" s="58"/>
      <c r="O70" s="58"/>
      <c r="P70" s="58"/>
      <c r="Q70" s="84"/>
      <c r="R70" s="62"/>
      <c r="S70" s="62"/>
      <c r="T70" s="58"/>
      <c r="U70" s="58"/>
      <c r="V70" s="58"/>
      <c r="W70" s="58"/>
    </row>
    <row r="71" spans="1:23" s="3" customFormat="1" ht="32.25" customHeight="1" x14ac:dyDescent="0.45">
      <c r="A71" s="27" t="s">
        <v>126</v>
      </c>
      <c r="B71" s="281" t="s">
        <v>147</v>
      </c>
      <c r="C71" s="282"/>
      <c r="D71" s="28" t="s">
        <v>16</v>
      </c>
      <c r="E71" s="104">
        <v>677</v>
      </c>
      <c r="F71" s="104"/>
      <c r="G71" s="104">
        <v>677</v>
      </c>
      <c r="H71" s="104"/>
      <c r="I71" s="106"/>
      <c r="J71" s="104"/>
      <c r="K71" s="104">
        <v>677</v>
      </c>
      <c r="L71" s="58"/>
      <c r="M71" s="58"/>
      <c r="N71" s="58"/>
      <c r="O71" s="58"/>
      <c r="P71" s="58"/>
      <c r="Q71" s="84"/>
      <c r="R71" s="62"/>
      <c r="S71" s="62"/>
      <c r="T71" s="58"/>
      <c r="U71" s="58"/>
      <c r="V71" s="58"/>
      <c r="W71" s="58"/>
    </row>
    <row r="72" spans="1:23" s="3" customFormat="1" ht="37.5" customHeight="1" x14ac:dyDescent="0.45">
      <c r="A72" s="27" t="s">
        <v>149</v>
      </c>
      <c r="B72" s="257" t="s">
        <v>98</v>
      </c>
      <c r="C72" s="258"/>
      <c r="D72" s="28" t="s">
        <v>16</v>
      </c>
      <c r="E72" s="104">
        <v>260524</v>
      </c>
      <c r="F72" s="104"/>
      <c r="G72" s="104">
        <v>260524</v>
      </c>
      <c r="H72" s="104"/>
      <c r="I72" s="106"/>
      <c r="J72" s="104">
        <v>260524</v>
      </c>
      <c r="K72" s="104"/>
      <c r="L72" s="58"/>
      <c r="M72" s="58"/>
      <c r="N72" s="58"/>
      <c r="O72" s="58"/>
      <c r="P72" s="58"/>
      <c r="Q72" s="84"/>
      <c r="R72" s="62"/>
      <c r="S72" s="62"/>
      <c r="T72" s="58"/>
      <c r="U72" s="58"/>
      <c r="V72" s="58"/>
      <c r="W72" s="58"/>
    </row>
    <row r="73" spans="1:23" s="3" customFormat="1" ht="39" customHeight="1" x14ac:dyDescent="0.45">
      <c r="A73" s="27" t="s">
        <v>150</v>
      </c>
      <c r="B73" s="257" t="s">
        <v>178</v>
      </c>
      <c r="C73" s="258"/>
      <c r="D73" s="28" t="s">
        <v>16</v>
      </c>
      <c r="E73" s="104">
        <v>1546009</v>
      </c>
      <c r="F73" s="104"/>
      <c r="G73" s="104">
        <v>1546009</v>
      </c>
      <c r="H73" s="104"/>
      <c r="I73" s="106"/>
      <c r="J73" s="104">
        <v>1546009</v>
      </c>
      <c r="K73" s="104"/>
      <c r="L73" s="58"/>
      <c r="M73" s="58"/>
      <c r="N73" s="58"/>
      <c r="O73" s="58"/>
      <c r="P73" s="58"/>
      <c r="Q73" s="84"/>
      <c r="R73" s="62"/>
      <c r="S73" s="62"/>
      <c r="T73" s="58"/>
      <c r="U73" s="58"/>
      <c r="V73" s="58"/>
      <c r="W73" s="58"/>
    </row>
    <row r="74" spans="1:23" s="3" customFormat="1" ht="39" customHeight="1" x14ac:dyDescent="0.45">
      <c r="A74" s="27" t="s">
        <v>153</v>
      </c>
      <c r="B74" s="125" t="s">
        <v>151</v>
      </c>
      <c r="C74" s="111"/>
      <c r="D74" s="28" t="s">
        <v>16</v>
      </c>
      <c r="E74" s="104">
        <v>1749781</v>
      </c>
      <c r="F74" s="104"/>
      <c r="G74" s="104">
        <v>1749781</v>
      </c>
      <c r="H74" s="104"/>
      <c r="I74" s="106"/>
      <c r="J74" s="104">
        <v>1749781</v>
      </c>
      <c r="K74" s="104"/>
      <c r="L74" s="58"/>
      <c r="M74" s="58"/>
      <c r="N74" s="58"/>
      <c r="O74" s="58"/>
      <c r="P74" s="58"/>
      <c r="Q74" s="84"/>
      <c r="R74" s="62"/>
      <c r="S74" s="62"/>
      <c r="T74" s="58"/>
      <c r="U74" s="58"/>
      <c r="V74" s="58"/>
      <c r="W74" s="58"/>
    </row>
    <row r="75" spans="1:23" s="3" customFormat="1" ht="39" customHeight="1" x14ac:dyDescent="0.45">
      <c r="A75" s="27" t="s">
        <v>155</v>
      </c>
      <c r="B75" s="125" t="s">
        <v>193</v>
      </c>
      <c r="C75" s="111"/>
      <c r="D75" s="28" t="s">
        <v>16</v>
      </c>
      <c r="E75" s="104">
        <v>395051</v>
      </c>
      <c r="F75" s="104"/>
      <c r="G75" s="104">
        <v>395051</v>
      </c>
      <c r="H75" s="104">
        <v>395051</v>
      </c>
      <c r="I75" s="106"/>
      <c r="J75" s="104"/>
      <c r="K75" s="104"/>
      <c r="L75" s="58"/>
      <c r="M75" s="58"/>
      <c r="N75" s="58"/>
      <c r="O75" s="58"/>
      <c r="P75" s="58"/>
      <c r="Q75" s="84"/>
      <c r="R75" s="62"/>
      <c r="S75" s="62"/>
      <c r="T75" s="58"/>
      <c r="U75" s="58"/>
      <c r="V75" s="58"/>
      <c r="W75" s="58"/>
    </row>
    <row r="76" spans="1:23" s="3" customFormat="1" ht="39" customHeight="1" x14ac:dyDescent="0.45">
      <c r="A76" s="27" t="s">
        <v>156</v>
      </c>
      <c r="B76" s="257" t="s">
        <v>125</v>
      </c>
      <c r="C76" s="258"/>
      <c r="D76" s="28" t="s">
        <v>16</v>
      </c>
      <c r="E76" s="104">
        <v>264121</v>
      </c>
      <c r="F76" s="104"/>
      <c r="G76" s="104">
        <v>264121</v>
      </c>
      <c r="H76" s="104"/>
      <c r="I76" s="106"/>
      <c r="J76" s="104">
        <v>264121</v>
      </c>
      <c r="K76" s="104"/>
      <c r="L76" s="58"/>
      <c r="M76" s="58"/>
      <c r="N76" s="58"/>
      <c r="O76" s="58"/>
      <c r="P76" s="58"/>
      <c r="Q76" s="84"/>
      <c r="R76" s="62"/>
      <c r="S76" s="62"/>
      <c r="T76" s="58"/>
      <c r="U76" s="58"/>
      <c r="V76" s="58"/>
      <c r="W76" s="58"/>
    </row>
    <row r="77" spans="1:23" s="58" customFormat="1" ht="39" customHeight="1" x14ac:dyDescent="0.45">
      <c r="A77" s="94" t="s">
        <v>157</v>
      </c>
      <c r="B77" s="247" t="s">
        <v>212</v>
      </c>
      <c r="C77" s="248"/>
      <c r="D77" s="95" t="s">
        <v>16</v>
      </c>
      <c r="E77" s="104">
        <v>193038</v>
      </c>
      <c r="F77" s="104"/>
      <c r="G77" s="104">
        <v>193038</v>
      </c>
      <c r="H77" s="104"/>
      <c r="I77" s="106"/>
      <c r="J77" s="104">
        <v>193038</v>
      </c>
      <c r="K77" s="104"/>
      <c r="Q77" s="84"/>
      <c r="R77" s="62"/>
      <c r="S77" s="62"/>
    </row>
    <row r="78" spans="1:23" s="58" customFormat="1" ht="39" customHeight="1" x14ac:dyDescent="0.45">
      <c r="A78" s="94" t="s">
        <v>200</v>
      </c>
      <c r="B78" s="172" t="s">
        <v>213</v>
      </c>
      <c r="C78" s="173"/>
      <c r="D78" s="95" t="s">
        <v>16</v>
      </c>
      <c r="E78" s="104">
        <v>391600</v>
      </c>
      <c r="F78" s="104"/>
      <c r="G78" s="104">
        <v>391600</v>
      </c>
      <c r="H78" s="104"/>
      <c r="I78" s="106"/>
      <c r="J78" s="104">
        <v>391600</v>
      </c>
      <c r="K78" s="104"/>
      <c r="Q78" s="84"/>
      <c r="R78" s="62"/>
      <c r="S78" s="62"/>
    </row>
    <row r="79" spans="1:23" s="3" customFormat="1" ht="39" customHeight="1" x14ac:dyDescent="0.45">
      <c r="A79" s="27" t="s">
        <v>194</v>
      </c>
      <c r="B79" s="125" t="s">
        <v>214</v>
      </c>
      <c r="C79" s="111"/>
      <c r="D79" s="28" t="s">
        <v>16</v>
      </c>
      <c r="E79" s="104">
        <v>232</v>
      </c>
      <c r="F79" s="104"/>
      <c r="G79" s="104">
        <v>232</v>
      </c>
      <c r="H79" s="104"/>
      <c r="I79" s="106"/>
      <c r="J79" s="104">
        <v>232</v>
      </c>
      <c r="K79" s="104"/>
      <c r="L79" s="58"/>
      <c r="M79" s="58"/>
      <c r="N79" s="58"/>
      <c r="O79" s="58"/>
      <c r="P79" s="58"/>
      <c r="Q79" s="84"/>
      <c r="R79" s="62"/>
      <c r="S79" s="62"/>
      <c r="T79" s="58"/>
      <c r="U79" s="58"/>
      <c r="V79" s="58"/>
      <c r="W79" s="58"/>
    </row>
    <row r="80" spans="1:23" s="3" customFormat="1" ht="39" customHeight="1" x14ac:dyDescent="0.45">
      <c r="A80" s="27" t="s">
        <v>201</v>
      </c>
      <c r="B80" s="125" t="s">
        <v>215</v>
      </c>
      <c r="C80" s="111"/>
      <c r="D80" s="28" t="s">
        <v>16</v>
      </c>
      <c r="E80" s="104">
        <v>123912</v>
      </c>
      <c r="F80" s="104"/>
      <c r="G80" s="104">
        <v>123912</v>
      </c>
      <c r="H80" s="104"/>
      <c r="I80" s="106"/>
      <c r="J80" s="104">
        <v>123912</v>
      </c>
      <c r="K80" s="104"/>
      <c r="L80" s="58"/>
      <c r="M80" s="58"/>
      <c r="N80" s="58"/>
      <c r="O80" s="58"/>
      <c r="P80" s="58"/>
      <c r="Q80" s="84"/>
      <c r="R80" s="62"/>
      <c r="S80" s="62"/>
      <c r="T80" s="58"/>
      <c r="U80" s="58"/>
      <c r="V80" s="58"/>
      <c r="W80" s="58"/>
    </row>
    <row r="81" spans="1:209" s="3" customFormat="1" ht="39" customHeight="1" x14ac:dyDescent="0.45">
      <c r="A81" s="27" t="s">
        <v>195</v>
      </c>
      <c r="B81" s="125" t="s">
        <v>159</v>
      </c>
      <c r="C81" s="111"/>
      <c r="D81" s="28" t="s">
        <v>16</v>
      </c>
      <c r="E81" s="104">
        <v>57362</v>
      </c>
      <c r="F81" s="104"/>
      <c r="G81" s="104">
        <v>57362</v>
      </c>
      <c r="H81" s="104"/>
      <c r="I81" s="106"/>
      <c r="J81" s="104">
        <v>57362</v>
      </c>
      <c r="K81" s="104"/>
      <c r="L81" s="58"/>
      <c r="M81" s="58"/>
      <c r="N81" s="58"/>
      <c r="O81" s="58"/>
      <c r="P81" s="58"/>
      <c r="Q81" s="84"/>
      <c r="R81" s="62"/>
      <c r="S81" s="62"/>
      <c r="T81" s="58"/>
      <c r="U81" s="58"/>
      <c r="V81" s="58"/>
      <c r="W81" s="58"/>
    </row>
    <row r="82" spans="1:209" s="3" customFormat="1" ht="36.75" customHeight="1" x14ac:dyDescent="0.45">
      <c r="A82" s="27" t="s">
        <v>196</v>
      </c>
      <c r="B82" s="257" t="s">
        <v>152</v>
      </c>
      <c r="C82" s="258" t="s">
        <v>152</v>
      </c>
      <c r="D82" s="28" t="s">
        <v>16</v>
      </c>
      <c r="E82" s="104">
        <v>685042</v>
      </c>
      <c r="F82" s="104"/>
      <c r="G82" s="104">
        <v>685042</v>
      </c>
      <c r="H82" s="104"/>
      <c r="I82" s="106"/>
      <c r="J82" s="104">
        <v>685042</v>
      </c>
      <c r="K82" s="104"/>
      <c r="L82" s="58"/>
      <c r="M82" s="58"/>
      <c r="N82" s="58"/>
      <c r="O82" s="58"/>
      <c r="P82" s="58"/>
      <c r="Q82" s="84"/>
      <c r="R82" s="62"/>
      <c r="S82" s="62"/>
      <c r="T82" s="58"/>
      <c r="U82" s="58"/>
      <c r="V82" s="58"/>
      <c r="W82" s="58"/>
    </row>
    <row r="83" spans="1:209" s="3" customFormat="1" ht="61.5" customHeight="1" x14ac:dyDescent="0.5">
      <c r="A83" s="24" t="s">
        <v>76</v>
      </c>
      <c r="B83" s="255" t="s">
        <v>116</v>
      </c>
      <c r="C83" s="256"/>
      <c r="D83" s="25" t="s">
        <v>16</v>
      </c>
      <c r="E83" s="76">
        <v>589115</v>
      </c>
      <c r="F83" s="76"/>
      <c r="G83" s="76">
        <v>589115</v>
      </c>
      <c r="H83" s="76"/>
      <c r="I83" s="91"/>
      <c r="J83" s="104">
        <v>589115</v>
      </c>
      <c r="K83" s="104"/>
      <c r="L83" s="58"/>
      <c r="M83" s="58"/>
      <c r="N83" s="58"/>
      <c r="O83" s="58"/>
      <c r="P83" s="58"/>
      <c r="Q83" s="66"/>
      <c r="R83" s="62"/>
      <c r="S83" s="62"/>
      <c r="T83" s="58"/>
      <c r="U83" s="58"/>
      <c r="V83" s="58"/>
      <c r="W83" s="58"/>
    </row>
    <row r="84" spans="1:209" s="3" customFormat="1" ht="36.75" customHeight="1" x14ac:dyDescent="0.5">
      <c r="A84" s="24" t="s">
        <v>129</v>
      </c>
      <c r="B84" s="68" t="s">
        <v>172</v>
      </c>
      <c r="C84" s="110"/>
      <c r="D84" s="25" t="s">
        <v>16</v>
      </c>
      <c r="E84" s="76">
        <v>589115</v>
      </c>
      <c r="F84" s="76"/>
      <c r="G84" s="76">
        <v>589115</v>
      </c>
      <c r="H84" s="76"/>
      <c r="I84" s="91"/>
      <c r="J84" s="104">
        <v>589115</v>
      </c>
      <c r="K84" s="104"/>
      <c r="L84" s="58"/>
      <c r="M84" s="58"/>
      <c r="N84" s="58"/>
      <c r="O84" s="58"/>
      <c r="P84" s="58"/>
      <c r="Q84" s="66"/>
      <c r="R84" s="62"/>
      <c r="S84" s="62"/>
      <c r="T84" s="58"/>
      <c r="U84" s="58"/>
      <c r="V84" s="58"/>
      <c r="W84" s="58"/>
    </row>
    <row r="85" spans="1:209" s="3" customFormat="1" ht="60" customHeight="1" x14ac:dyDescent="0.5">
      <c r="A85" s="25" t="s">
        <v>77</v>
      </c>
      <c r="B85" s="271" t="s">
        <v>145</v>
      </c>
      <c r="C85" s="272"/>
      <c r="D85" s="25" t="s">
        <v>16</v>
      </c>
      <c r="E85" s="78">
        <v>479662.451</v>
      </c>
      <c r="F85" s="92"/>
      <c r="G85" s="78">
        <v>479662.451</v>
      </c>
      <c r="H85" s="78"/>
      <c r="I85" s="92"/>
      <c r="J85" s="105">
        <v>199730.17300000001</v>
      </c>
      <c r="K85" s="105">
        <v>279932.27799999999</v>
      </c>
      <c r="L85" s="58"/>
      <c r="M85" s="58"/>
      <c r="N85" s="58"/>
      <c r="O85" s="58"/>
      <c r="P85" s="58"/>
      <c r="Q85" s="66"/>
      <c r="R85" s="62"/>
      <c r="S85" s="62"/>
      <c r="T85" s="58"/>
      <c r="U85" s="58"/>
      <c r="V85" s="58"/>
      <c r="W85" s="58"/>
    </row>
    <row r="86" spans="1:209" s="3" customFormat="1" ht="34.5" customHeight="1" x14ac:dyDescent="0.5">
      <c r="A86" s="24" t="s">
        <v>104</v>
      </c>
      <c r="B86" s="37" t="s">
        <v>105</v>
      </c>
      <c r="C86" s="115"/>
      <c r="D86" s="25" t="s">
        <v>16</v>
      </c>
      <c r="E86" s="78">
        <v>114971.136</v>
      </c>
      <c r="F86" s="92"/>
      <c r="G86" s="78">
        <v>114971.136</v>
      </c>
      <c r="H86" s="78"/>
      <c r="I86" s="93"/>
      <c r="J86" s="105">
        <v>114971.136</v>
      </c>
      <c r="K86" s="105"/>
      <c r="L86" s="58"/>
      <c r="M86" s="58"/>
      <c r="N86" s="58"/>
      <c r="O86" s="58"/>
      <c r="P86" s="58"/>
      <c r="Q86" s="66"/>
      <c r="R86" s="62"/>
      <c r="S86" s="62"/>
      <c r="T86" s="58"/>
      <c r="U86" s="58"/>
      <c r="V86" s="58"/>
      <c r="W86" s="58"/>
    </row>
    <row r="87" spans="1:209" s="3" customFormat="1" ht="32.25" customHeight="1" x14ac:dyDescent="0.45">
      <c r="A87" s="24" t="s">
        <v>119</v>
      </c>
      <c r="B87" s="68" t="s">
        <v>121</v>
      </c>
      <c r="C87" s="115"/>
      <c r="D87" s="25" t="s">
        <v>16</v>
      </c>
      <c r="E87" s="78">
        <v>20308.381999999998</v>
      </c>
      <c r="F87" s="92"/>
      <c r="G87" s="78">
        <v>20308.381999999998</v>
      </c>
      <c r="H87" s="78"/>
      <c r="I87" s="92"/>
      <c r="J87" s="105"/>
      <c r="K87" s="105">
        <v>20308.381999999998</v>
      </c>
      <c r="L87" s="58"/>
      <c r="M87" s="58"/>
      <c r="N87" s="58"/>
      <c r="O87" s="58"/>
      <c r="P87" s="58"/>
      <c r="Q87" s="62"/>
      <c r="R87" s="62"/>
      <c r="S87" s="62"/>
      <c r="T87" s="58"/>
      <c r="U87" s="58"/>
      <c r="V87" s="58"/>
      <c r="W87" s="58"/>
    </row>
    <row r="88" spans="1:209" s="3" customFormat="1" ht="35.25" customHeight="1" x14ac:dyDescent="0.45">
      <c r="A88" s="24" t="s">
        <v>120</v>
      </c>
      <c r="B88" s="68" t="s">
        <v>164</v>
      </c>
      <c r="C88" s="115"/>
      <c r="D88" s="25" t="s">
        <v>16</v>
      </c>
      <c r="E88" s="78">
        <v>14701.226000000001</v>
      </c>
      <c r="F88" s="92"/>
      <c r="G88" s="78">
        <v>14701.226000000001</v>
      </c>
      <c r="H88" s="78"/>
      <c r="I88" s="92"/>
      <c r="J88" s="105">
        <v>10013</v>
      </c>
      <c r="K88" s="105">
        <v>4688.2260000000006</v>
      </c>
      <c r="L88" s="58"/>
      <c r="M88" s="58"/>
      <c r="N88" s="58"/>
      <c r="O88" s="58"/>
      <c r="P88" s="58"/>
      <c r="Q88" s="62"/>
      <c r="R88" s="62"/>
      <c r="S88" s="62"/>
      <c r="T88" s="58"/>
      <c r="U88" s="58"/>
      <c r="V88" s="58"/>
      <c r="W88" s="58"/>
    </row>
    <row r="89" spans="1:209" s="3" customFormat="1" ht="35.25" customHeight="1" x14ac:dyDescent="0.45">
      <c r="A89" s="24" t="s">
        <v>131</v>
      </c>
      <c r="B89" s="37" t="s">
        <v>168</v>
      </c>
      <c r="C89" s="115"/>
      <c r="D89" s="25" t="s">
        <v>16</v>
      </c>
      <c r="E89" s="78">
        <v>44365</v>
      </c>
      <c r="F89" s="92"/>
      <c r="G89" s="78">
        <v>44365</v>
      </c>
      <c r="H89" s="78"/>
      <c r="I89" s="92"/>
      <c r="J89" s="105">
        <v>44365</v>
      </c>
      <c r="K89" s="105"/>
      <c r="L89" s="58"/>
      <c r="M89" s="58"/>
      <c r="N89" s="58"/>
      <c r="O89" s="58"/>
      <c r="P89" s="58"/>
      <c r="Q89" s="62"/>
      <c r="R89" s="62"/>
      <c r="S89" s="62"/>
      <c r="T89" s="58"/>
      <c r="U89" s="58"/>
      <c r="V89" s="58"/>
      <c r="W89" s="58"/>
    </row>
    <row r="90" spans="1:209" s="3" customFormat="1" ht="35.25" customHeight="1" x14ac:dyDescent="0.45">
      <c r="A90" s="24" t="s">
        <v>177</v>
      </c>
      <c r="B90" s="37" t="s">
        <v>169</v>
      </c>
      <c r="C90" s="115"/>
      <c r="D90" s="25" t="s">
        <v>16</v>
      </c>
      <c r="E90" s="78">
        <v>20202</v>
      </c>
      <c r="F90" s="92"/>
      <c r="G90" s="78">
        <v>20202</v>
      </c>
      <c r="H90" s="78"/>
      <c r="I90" s="92"/>
      <c r="J90" s="105">
        <v>20202</v>
      </c>
      <c r="K90" s="105"/>
      <c r="L90" s="58"/>
      <c r="M90" s="58"/>
      <c r="N90" s="58"/>
      <c r="O90" s="58"/>
      <c r="P90" s="58"/>
      <c r="Q90" s="62"/>
      <c r="R90" s="62"/>
      <c r="S90" s="62"/>
      <c r="T90" s="58"/>
      <c r="U90" s="58"/>
      <c r="V90" s="58"/>
      <c r="W90" s="58"/>
    </row>
    <row r="91" spans="1:209" s="3" customFormat="1" ht="34.5" customHeight="1" x14ac:dyDescent="0.45">
      <c r="A91" s="24" t="s">
        <v>133</v>
      </c>
      <c r="B91" s="37" t="s">
        <v>137</v>
      </c>
      <c r="C91" s="115"/>
      <c r="D91" s="25" t="s">
        <v>16</v>
      </c>
      <c r="E91" s="78">
        <v>265114.70699999999</v>
      </c>
      <c r="F91" s="92"/>
      <c r="G91" s="78">
        <v>265114.70699999999</v>
      </c>
      <c r="H91" s="78"/>
      <c r="I91" s="93"/>
      <c r="J91" s="105">
        <v>10179.037</v>
      </c>
      <c r="K91" s="102">
        <v>254935.66999999998</v>
      </c>
      <c r="L91" s="58"/>
      <c r="M91" s="58"/>
      <c r="N91" s="58"/>
      <c r="O91" s="58"/>
      <c r="P91" s="58"/>
      <c r="Q91" s="62"/>
      <c r="R91" s="62"/>
      <c r="S91" s="62"/>
      <c r="T91" s="58"/>
      <c r="U91" s="58"/>
      <c r="V91" s="58"/>
      <c r="W91" s="58"/>
    </row>
    <row r="92" spans="1:209" s="5" customFormat="1" ht="48" customHeight="1" x14ac:dyDescent="0.45">
      <c r="A92" s="21" t="s">
        <v>78</v>
      </c>
      <c r="B92" s="245" t="s">
        <v>79</v>
      </c>
      <c r="C92" s="39" t="s">
        <v>80</v>
      </c>
      <c r="D92" s="22" t="s">
        <v>16</v>
      </c>
      <c r="E92" s="31">
        <v>2394706.8358069956</v>
      </c>
      <c r="F92" s="31">
        <v>0</v>
      </c>
      <c r="G92" s="31">
        <v>2394707</v>
      </c>
      <c r="H92" s="40"/>
      <c r="I92" s="40"/>
      <c r="J92" s="121"/>
      <c r="K92" s="122"/>
      <c r="L92" s="61"/>
      <c r="M92" s="61"/>
      <c r="N92" s="61"/>
      <c r="O92" s="61"/>
      <c r="P92" s="61"/>
      <c r="Q92" s="62"/>
      <c r="R92" s="62"/>
      <c r="S92" s="62"/>
      <c r="T92" s="61"/>
      <c r="U92" s="61"/>
      <c r="V92" s="61"/>
      <c r="W92" s="61"/>
    </row>
    <row r="93" spans="1:209" s="6" customFormat="1" ht="45.75" customHeight="1" x14ac:dyDescent="0.45">
      <c r="A93" s="21" t="s">
        <v>81</v>
      </c>
      <c r="B93" s="246"/>
      <c r="C93" s="39" t="s">
        <v>82</v>
      </c>
      <c r="D93" s="22" t="s">
        <v>3</v>
      </c>
      <c r="E93" s="41">
        <v>1.8097596923093817</v>
      </c>
      <c r="F93" s="41"/>
      <c r="G93" s="41">
        <v>1.8097598163955022</v>
      </c>
      <c r="H93" s="21"/>
      <c r="I93" s="21"/>
      <c r="J93" s="21"/>
      <c r="K93" s="21"/>
      <c r="L93" s="285"/>
      <c r="M93" s="286"/>
      <c r="N93" s="285"/>
      <c r="O93" s="286"/>
      <c r="P93" s="62"/>
      <c r="Q93" s="62"/>
      <c r="R93" s="285"/>
      <c r="S93" s="286"/>
      <c r="T93" s="285"/>
      <c r="U93" s="286"/>
      <c r="V93" s="285"/>
      <c r="W93" s="286"/>
      <c r="X93" s="223"/>
      <c r="Y93" s="224"/>
      <c r="Z93" s="223"/>
      <c r="AA93" s="224"/>
      <c r="AB93" s="223"/>
      <c r="AC93" s="224"/>
      <c r="AD93" s="223"/>
      <c r="AE93" s="224"/>
      <c r="AF93" s="223"/>
      <c r="AG93" s="224"/>
      <c r="AH93" s="223"/>
      <c r="AI93" s="224"/>
      <c r="AJ93" s="223"/>
      <c r="AK93" s="224"/>
      <c r="AL93" s="223"/>
      <c r="AM93" s="224"/>
      <c r="AN93" s="223"/>
      <c r="AO93" s="224"/>
      <c r="AP93" s="223"/>
      <c r="AQ93" s="224"/>
      <c r="AR93" s="223"/>
      <c r="AS93" s="224"/>
      <c r="AT93" s="223"/>
      <c r="AU93" s="224"/>
      <c r="AV93" s="223"/>
      <c r="AW93" s="224"/>
      <c r="AX93" s="223"/>
      <c r="AY93" s="224"/>
      <c r="AZ93" s="223"/>
      <c r="BA93" s="224"/>
      <c r="BB93" s="223"/>
      <c r="BC93" s="224"/>
      <c r="BD93" s="223"/>
      <c r="BE93" s="224"/>
      <c r="BF93" s="223"/>
      <c r="BG93" s="224"/>
      <c r="BH93" s="223"/>
      <c r="BI93" s="224"/>
      <c r="BJ93" s="223"/>
      <c r="BK93" s="224"/>
      <c r="BL93" s="223"/>
      <c r="BM93" s="224"/>
      <c r="BN93" s="223"/>
      <c r="BO93" s="224"/>
      <c r="BP93" s="223"/>
      <c r="BQ93" s="224"/>
      <c r="BR93" s="223"/>
      <c r="BS93" s="224"/>
      <c r="BT93" s="223"/>
      <c r="BU93" s="224"/>
      <c r="BV93" s="223"/>
      <c r="BW93" s="224"/>
      <c r="BX93" s="223"/>
      <c r="BY93" s="224"/>
      <c r="BZ93" s="223"/>
      <c r="CA93" s="224"/>
      <c r="CB93" s="223"/>
      <c r="CC93" s="224"/>
      <c r="CD93" s="223"/>
      <c r="CE93" s="224"/>
      <c r="CF93" s="223"/>
      <c r="CG93" s="224"/>
      <c r="CH93" s="223"/>
      <c r="CI93" s="224"/>
      <c r="CJ93" s="223"/>
      <c r="CK93" s="224"/>
      <c r="CL93" s="223"/>
      <c r="CM93" s="224"/>
      <c r="CN93" s="223"/>
      <c r="CO93" s="224"/>
      <c r="CP93" s="223"/>
      <c r="CQ93" s="224"/>
      <c r="CR93" s="223"/>
      <c r="CS93" s="224"/>
      <c r="CT93" s="223"/>
      <c r="CU93" s="224"/>
      <c r="CV93" s="223"/>
      <c r="CW93" s="224"/>
      <c r="CX93" s="223"/>
      <c r="CY93" s="224"/>
      <c r="CZ93" s="223"/>
      <c r="DA93" s="224"/>
      <c r="DB93" s="223"/>
      <c r="DC93" s="224"/>
      <c r="DD93" s="223"/>
      <c r="DE93" s="224"/>
      <c r="DF93" s="223"/>
      <c r="DG93" s="224"/>
      <c r="DH93" s="223"/>
      <c r="DI93" s="224"/>
      <c r="DJ93" s="223"/>
      <c r="DK93" s="224"/>
      <c r="DL93" s="223"/>
      <c r="DM93" s="224"/>
      <c r="DN93" s="223"/>
      <c r="DO93" s="224"/>
      <c r="DP93" s="223"/>
      <c r="DQ93" s="224"/>
      <c r="DR93" s="223"/>
      <c r="DS93" s="224"/>
      <c r="DT93" s="223"/>
      <c r="DU93" s="224"/>
      <c r="DV93" s="223"/>
      <c r="DW93" s="224"/>
      <c r="DX93" s="223"/>
      <c r="DY93" s="224"/>
      <c r="DZ93" s="223"/>
      <c r="EA93" s="224"/>
      <c r="EB93" s="223"/>
      <c r="EC93" s="224"/>
      <c r="ED93" s="223"/>
      <c r="EE93" s="224"/>
      <c r="EF93" s="223"/>
      <c r="EG93" s="224"/>
      <c r="EH93" s="223"/>
      <c r="EI93" s="224"/>
      <c r="EJ93" s="223"/>
      <c r="EK93" s="224"/>
      <c r="EL93" s="223"/>
      <c r="EM93" s="224"/>
      <c r="EN93" s="223"/>
      <c r="EO93" s="224"/>
      <c r="EP93" s="223"/>
      <c r="EQ93" s="224"/>
      <c r="ER93" s="223"/>
      <c r="ES93" s="224"/>
      <c r="ET93" s="223"/>
      <c r="EU93" s="224"/>
      <c r="EV93" s="223"/>
      <c r="EW93" s="224"/>
      <c r="EX93" s="223"/>
      <c r="EY93" s="224"/>
      <c r="EZ93" s="223"/>
      <c r="FA93" s="224"/>
      <c r="FB93" s="223"/>
      <c r="FC93" s="224"/>
      <c r="FD93" s="223"/>
      <c r="FE93" s="224"/>
      <c r="FF93" s="223"/>
      <c r="FG93" s="224"/>
      <c r="FH93" s="223"/>
      <c r="FI93" s="224"/>
      <c r="FJ93" s="223"/>
      <c r="FK93" s="224"/>
      <c r="FL93" s="223"/>
      <c r="FM93" s="224"/>
      <c r="FN93" s="223"/>
      <c r="FO93" s="224"/>
      <c r="FP93" s="223"/>
      <c r="FQ93" s="224"/>
      <c r="FR93" s="223"/>
      <c r="FS93" s="224"/>
      <c r="FT93" s="223"/>
      <c r="FU93" s="224"/>
      <c r="FV93" s="223"/>
      <c r="FW93" s="224"/>
      <c r="FX93" s="223"/>
      <c r="FY93" s="224"/>
      <c r="FZ93" s="223"/>
      <c r="GA93" s="224"/>
      <c r="GB93" s="223"/>
      <c r="GC93" s="224"/>
      <c r="GD93" s="223"/>
      <c r="GE93" s="224"/>
      <c r="GF93" s="223"/>
      <c r="GG93" s="224"/>
      <c r="GH93" s="223"/>
      <c r="GI93" s="224"/>
      <c r="GJ93" s="223"/>
      <c r="GK93" s="224"/>
      <c r="GL93" s="223"/>
      <c r="GM93" s="224"/>
      <c r="GN93" s="223"/>
      <c r="GO93" s="224"/>
      <c r="GP93" s="223"/>
      <c r="GQ93" s="224"/>
      <c r="GR93" s="223"/>
      <c r="GS93" s="224"/>
      <c r="GT93" s="223"/>
      <c r="GU93" s="224"/>
      <c r="GV93" s="223"/>
      <c r="GW93" s="224"/>
      <c r="GX93" s="223"/>
      <c r="GY93" s="224"/>
      <c r="GZ93" s="223"/>
      <c r="HA93" s="224"/>
    </row>
    <row r="94" spans="1:209" s="6" customFormat="1" ht="45.75" customHeight="1" x14ac:dyDescent="0.45">
      <c r="A94" s="21" t="s">
        <v>183</v>
      </c>
      <c r="B94" s="245" t="s">
        <v>184</v>
      </c>
      <c r="C94" s="39" t="s">
        <v>80</v>
      </c>
      <c r="D94" s="22" t="s">
        <v>16</v>
      </c>
      <c r="E94" s="31">
        <v>2394707</v>
      </c>
      <c r="F94" s="31">
        <v>0</v>
      </c>
      <c r="G94" s="31">
        <v>2394707</v>
      </c>
      <c r="H94" s="21"/>
      <c r="I94" s="21"/>
      <c r="J94" s="21"/>
      <c r="K94" s="21"/>
      <c r="L94" s="176"/>
      <c r="M94" s="177"/>
      <c r="N94" s="176"/>
      <c r="O94" s="177"/>
      <c r="P94" s="62"/>
      <c r="Q94" s="62"/>
      <c r="R94" s="176"/>
      <c r="S94" s="177"/>
      <c r="T94" s="176"/>
      <c r="U94" s="177"/>
      <c r="V94" s="176"/>
      <c r="W94" s="177"/>
      <c r="X94" s="116"/>
      <c r="Y94" s="117"/>
      <c r="Z94" s="116"/>
      <c r="AA94" s="117"/>
      <c r="AB94" s="116"/>
      <c r="AC94" s="117"/>
      <c r="AD94" s="116"/>
      <c r="AE94" s="117"/>
      <c r="AF94" s="116"/>
      <c r="AG94" s="117"/>
      <c r="AH94" s="116"/>
      <c r="AI94" s="117"/>
      <c r="AJ94" s="116"/>
      <c r="AK94" s="117"/>
      <c r="AL94" s="116"/>
      <c r="AM94" s="117"/>
      <c r="AN94" s="116"/>
      <c r="AO94" s="117"/>
      <c r="AP94" s="116"/>
      <c r="AQ94" s="117"/>
      <c r="AR94" s="116"/>
      <c r="AS94" s="117"/>
      <c r="AT94" s="116"/>
      <c r="AU94" s="117"/>
      <c r="AV94" s="116"/>
      <c r="AW94" s="117"/>
      <c r="AX94" s="116"/>
      <c r="AY94" s="117"/>
      <c r="AZ94" s="116"/>
      <c r="BA94" s="117"/>
      <c r="BB94" s="116"/>
      <c r="BC94" s="117"/>
      <c r="BD94" s="116"/>
      <c r="BE94" s="117"/>
      <c r="BF94" s="116"/>
      <c r="BG94" s="117"/>
      <c r="BH94" s="116"/>
      <c r="BI94" s="117"/>
      <c r="BJ94" s="116"/>
      <c r="BK94" s="117"/>
      <c r="BL94" s="116"/>
      <c r="BM94" s="117"/>
      <c r="BN94" s="116"/>
      <c r="BO94" s="117"/>
      <c r="BP94" s="116"/>
      <c r="BQ94" s="117"/>
      <c r="BR94" s="116"/>
      <c r="BS94" s="117"/>
      <c r="BT94" s="116"/>
      <c r="BU94" s="117"/>
      <c r="BV94" s="116"/>
      <c r="BW94" s="117"/>
      <c r="BX94" s="116"/>
      <c r="BY94" s="117"/>
      <c r="BZ94" s="116"/>
      <c r="CA94" s="117"/>
      <c r="CB94" s="116"/>
      <c r="CC94" s="117"/>
      <c r="CD94" s="116"/>
      <c r="CE94" s="117"/>
      <c r="CF94" s="116"/>
      <c r="CG94" s="117"/>
      <c r="CH94" s="116"/>
      <c r="CI94" s="117"/>
      <c r="CJ94" s="116"/>
      <c r="CK94" s="117"/>
      <c r="CL94" s="116"/>
      <c r="CM94" s="117"/>
      <c r="CN94" s="116"/>
      <c r="CO94" s="117"/>
      <c r="CP94" s="116"/>
      <c r="CQ94" s="117"/>
      <c r="CR94" s="116"/>
      <c r="CS94" s="117"/>
      <c r="CT94" s="116"/>
      <c r="CU94" s="117"/>
      <c r="CV94" s="116"/>
      <c r="CW94" s="117"/>
      <c r="CX94" s="116"/>
      <c r="CY94" s="117"/>
      <c r="CZ94" s="116"/>
      <c r="DA94" s="117"/>
      <c r="DB94" s="116"/>
      <c r="DC94" s="117"/>
      <c r="DD94" s="116"/>
      <c r="DE94" s="117"/>
      <c r="DF94" s="116"/>
      <c r="DG94" s="117"/>
      <c r="DH94" s="116"/>
      <c r="DI94" s="117"/>
      <c r="DJ94" s="116"/>
      <c r="DK94" s="117"/>
      <c r="DL94" s="116"/>
      <c r="DM94" s="117"/>
      <c r="DN94" s="116"/>
      <c r="DO94" s="117"/>
      <c r="DP94" s="116"/>
      <c r="DQ94" s="117"/>
      <c r="DR94" s="116"/>
      <c r="DS94" s="117"/>
      <c r="DT94" s="116"/>
      <c r="DU94" s="117"/>
      <c r="DV94" s="116"/>
      <c r="DW94" s="117"/>
      <c r="DX94" s="116"/>
      <c r="DY94" s="117"/>
      <c r="DZ94" s="116"/>
      <c r="EA94" s="117"/>
      <c r="EB94" s="116"/>
      <c r="EC94" s="117"/>
      <c r="ED94" s="116"/>
      <c r="EE94" s="117"/>
      <c r="EF94" s="116"/>
      <c r="EG94" s="117"/>
      <c r="EH94" s="116"/>
      <c r="EI94" s="117"/>
      <c r="EJ94" s="116"/>
      <c r="EK94" s="117"/>
      <c r="EL94" s="116"/>
      <c r="EM94" s="117"/>
      <c r="EN94" s="116"/>
      <c r="EO94" s="117"/>
      <c r="EP94" s="116"/>
      <c r="EQ94" s="117"/>
      <c r="ER94" s="116"/>
      <c r="ES94" s="117"/>
      <c r="ET94" s="116"/>
      <c r="EU94" s="117"/>
      <c r="EV94" s="116"/>
      <c r="EW94" s="117"/>
      <c r="EX94" s="116"/>
      <c r="EY94" s="117"/>
      <c r="EZ94" s="116"/>
      <c r="FA94" s="117"/>
      <c r="FB94" s="116"/>
      <c r="FC94" s="117"/>
      <c r="FD94" s="116"/>
      <c r="FE94" s="117"/>
      <c r="FF94" s="116"/>
      <c r="FG94" s="117"/>
      <c r="FH94" s="116"/>
      <c r="FI94" s="117"/>
      <c r="FJ94" s="116"/>
      <c r="FK94" s="117"/>
      <c r="FL94" s="116"/>
      <c r="FM94" s="117"/>
      <c r="FN94" s="116"/>
      <c r="FO94" s="117"/>
      <c r="FP94" s="116"/>
      <c r="FQ94" s="117"/>
      <c r="FR94" s="116"/>
      <c r="FS94" s="117"/>
      <c r="FT94" s="116"/>
      <c r="FU94" s="117"/>
      <c r="FV94" s="116"/>
      <c r="FW94" s="117"/>
      <c r="FX94" s="116"/>
      <c r="FY94" s="117"/>
      <c r="FZ94" s="116"/>
      <c r="GA94" s="117"/>
      <c r="GB94" s="116"/>
      <c r="GC94" s="117"/>
      <c r="GD94" s="116"/>
      <c r="GE94" s="117"/>
      <c r="GF94" s="116"/>
      <c r="GG94" s="117"/>
      <c r="GH94" s="116"/>
      <c r="GI94" s="117"/>
      <c r="GJ94" s="116"/>
      <c r="GK94" s="117"/>
      <c r="GL94" s="116"/>
      <c r="GM94" s="117"/>
      <c r="GN94" s="116"/>
      <c r="GO94" s="117"/>
      <c r="GP94" s="116"/>
      <c r="GQ94" s="117"/>
      <c r="GR94" s="116"/>
      <c r="GS94" s="117"/>
      <c r="GT94" s="116"/>
      <c r="GU94" s="117"/>
      <c r="GV94" s="116"/>
      <c r="GW94" s="117"/>
      <c r="GX94" s="116"/>
      <c r="GY94" s="117"/>
      <c r="GZ94" s="116"/>
      <c r="HA94" s="117"/>
    </row>
    <row r="95" spans="1:209" s="6" customFormat="1" ht="45.75" customHeight="1" x14ac:dyDescent="0.45">
      <c r="A95" s="21" t="s">
        <v>185</v>
      </c>
      <c r="B95" s="246"/>
      <c r="C95" s="39" t="s">
        <v>82</v>
      </c>
      <c r="D95" s="22" t="s">
        <v>3</v>
      </c>
      <c r="E95" s="41">
        <v>1.8097598163955022</v>
      </c>
      <c r="F95" s="41"/>
      <c r="G95" s="41">
        <v>1.8097598163955022</v>
      </c>
      <c r="H95" s="21"/>
      <c r="I95" s="21"/>
      <c r="J95" s="21"/>
      <c r="K95" s="21"/>
      <c r="L95" s="176"/>
      <c r="M95" s="177"/>
      <c r="N95" s="176"/>
      <c r="O95" s="177"/>
      <c r="P95" s="62"/>
      <c r="Q95" s="62"/>
      <c r="R95" s="176"/>
      <c r="S95" s="177"/>
      <c r="T95" s="176"/>
      <c r="U95" s="177"/>
      <c r="V95" s="176"/>
      <c r="W95" s="177"/>
      <c r="X95" s="116"/>
      <c r="Y95" s="117"/>
      <c r="Z95" s="116"/>
      <c r="AA95" s="117"/>
      <c r="AB95" s="116"/>
      <c r="AC95" s="117"/>
      <c r="AD95" s="116"/>
      <c r="AE95" s="117"/>
      <c r="AF95" s="116"/>
      <c r="AG95" s="117"/>
      <c r="AH95" s="116"/>
      <c r="AI95" s="117"/>
      <c r="AJ95" s="116"/>
      <c r="AK95" s="117"/>
      <c r="AL95" s="116"/>
      <c r="AM95" s="117"/>
      <c r="AN95" s="116"/>
      <c r="AO95" s="117"/>
      <c r="AP95" s="116"/>
      <c r="AQ95" s="117"/>
      <c r="AR95" s="116"/>
      <c r="AS95" s="117"/>
      <c r="AT95" s="116"/>
      <c r="AU95" s="117"/>
      <c r="AV95" s="116"/>
      <c r="AW95" s="117"/>
      <c r="AX95" s="116"/>
      <c r="AY95" s="117"/>
      <c r="AZ95" s="116"/>
      <c r="BA95" s="117"/>
      <c r="BB95" s="116"/>
      <c r="BC95" s="117"/>
      <c r="BD95" s="116"/>
      <c r="BE95" s="117"/>
      <c r="BF95" s="116"/>
      <c r="BG95" s="117"/>
      <c r="BH95" s="116"/>
      <c r="BI95" s="117"/>
      <c r="BJ95" s="116"/>
      <c r="BK95" s="117"/>
      <c r="BL95" s="116"/>
      <c r="BM95" s="117"/>
      <c r="BN95" s="116"/>
      <c r="BO95" s="117"/>
      <c r="BP95" s="116"/>
      <c r="BQ95" s="117"/>
      <c r="BR95" s="116"/>
      <c r="BS95" s="117"/>
      <c r="BT95" s="116"/>
      <c r="BU95" s="117"/>
      <c r="BV95" s="116"/>
      <c r="BW95" s="117"/>
      <c r="BX95" s="116"/>
      <c r="BY95" s="117"/>
      <c r="BZ95" s="116"/>
      <c r="CA95" s="117"/>
      <c r="CB95" s="116"/>
      <c r="CC95" s="117"/>
      <c r="CD95" s="116"/>
      <c r="CE95" s="117"/>
      <c r="CF95" s="116"/>
      <c r="CG95" s="117"/>
      <c r="CH95" s="116"/>
      <c r="CI95" s="117"/>
      <c r="CJ95" s="116"/>
      <c r="CK95" s="117"/>
      <c r="CL95" s="116"/>
      <c r="CM95" s="117"/>
      <c r="CN95" s="116"/>
      <c r="CO95" s="117"/>
      <c r="CP95" s="116"/>
      <c r="CQ95" s="117"/>
      <c r="CR95" s="116"/>
      <c r="CS95" s="117"/>
      <c r="CT95" s="116"/>
      <c r="CU95" s="117"/>
      <c r="CV95" s="116"/>
      <c r="CW95" s="117"/>
      <c r="CX95" s="116"/>
      <c r="CY95" s="117"/>
      <c r="CZ95" s="116"/>
      <c r="DA95" s="117"/>
      <c r="DB95" s="116"/>
      <c r="DC95" s="117"/>
      <c r="DD95" s="116"/>
      <c r="DE95" s="117"/>
      <c r="DF95" s="116"/>
      <c r="DG95" s="117"/>
      <c r="DH95" s="116"/>
      <c r="DI95" s="117"/>
      <c r="DJ95" s="116"/>
      <c r="DK95" s="117"/>
      <c r="DL95" s="116"/>
      <c r="DM95" s="117"/>
      <c r="DN95" s="116"/>
      <c r="DO95" s="117"/>
      <c r="DP95" s="116"/>
      <c r="DQ95" s="117"/>
      <c r="DR95" s="116"/>
      <c r="DS95" s="117"/>
      <c r="DT95" s="116"/>
      <c r="DU95" s="117"/>
      <c r="DV95" s="116"/>
      <c r="DW95" s="117"/>
      <c r="DX95" s="116"/>
      <c r="DY95" s="117"/>
      <c r="DZ95" s="116"/>
      <c r="EA95" s="117"/>
      <c r="EB95" s="116"/>
      <c r="EC95" s="117"/>
      <c r="ED95" s="116"/>
      <c r="EE95" s="117"/>
      <c r="EF95" s="116"/>
      <c r="EG95" s="117"/>
      <c r="EH95" s="116"/>
      <c r="EI95" s="117"/>
      <c r="EJ95" s="116"/>
      <c r="EK95" s="117"/>
      <c r="EL95" s="116"/>
      <c r="EM95" s="117"/>
      <c r="EN95" s="116"/>
      <c r="EO95" s="117"/>
      <c r="EP95" s="116"/>
      <c r="EQ95" s="117"/>
      <c r="ER95" s="116"/>
      <c r="ES95" s="117"/>
      <c r="ET95" s="116"/>
      <c r="EU95" s="117"/>
      <c r="EV95" s="116"/>
      <c r="EW95" s="117"/>
      <c r="EX95" s="116"/>
      <c r="EY95" s="117"/>
      <c r="EZ95" s="116"/>
      <c r="FA95" s="117"/>
      <c r="FB95" s="116"/>
      <c r="FC95" s="117"/>
      <c r="FD95" s="116"/>
      <c r="FE95" s="117"/>
      <c r="FF95" s="116"/>
      <c r="FG95" s="117"/>
      <c r="FH95" s="116"/>
      <c r="FI95" s="117"/>
      <c r="FJ95" s="116"/>
      <c r="FK95" s="117"/>
      <c r="FL95" s="116"/>
      <c r="FM95" s="117"/>
      <c r="FN95" s="116"/>
      <c r="FO95" s="117"/>
      <c r="FP95" s="116"/>
      <c r="FQ95" s="117"/>
      <c r="FR95" s="116"/>
      <c r="FS95" s="117"/>
      <c r="FT95" s="116"/>
      <c r="FU95" s="117"/>
      <c r="FV95" s="116"/>
      <c r="FW95" s="117"/>
      <c r="FX95" s="116"/>
      <c r="FY95" s="117"/>
      <c r="FZ95" s="116"/>
      <c r="GA95" s="117"/>
      <c r="GB95" s="116"/>
      <c r="GC95" s="117"/>
      <c r="GD95" s="116"/>
      <c r="GE95" s="117"/>
      <c r="GF95" s="116"/>
      <c r="GG95" s="117"/>
      <c r="GH95" s="116"/>
      <c r="GI95" s="117"/>
      <c r="GJ95" s="116"/>
      <c r="GK95" s="117"/>
      <c r="GL95" s="116"/>
      <c r="GM95" s="117"/>
      <c r="GN95" s="116"/>
      <c r="GO95" s="117"/>
      <c r="GP95" s="116"/>
      <c r="GQ95" s="117"/>
      <c r="GR95" s="116"/>
      <c r="GS95" s="117"/>
      <c r="GT95" s="116"/>
      <c r="GU95" s="117"/>
      <c r="GV95" s="116"/>
      <c r="GW95" s="117"/>
      <c r="GX95" s="116"/>
      <c r="GY95" s="117"/>
      <c r="GZ95" s="116"/>
      <c r="HA95" s="117"/>
    </row>
    <row r="96" spans="1:209" s="3" customFormat="1" ht="114.75" customHeight="1" x14ac:dyDescent="0.45">
      <c r="A96" s="24" t="s">
        <v>198</v>
      </c>
      <c r="B96" s="273" t="s">
        <v>83</v>
      </c>
      <c r="C96" s="274"/>
      <c r="D96" s="25" t="s">
        <v>16</v>
      </c>
      <c r="E96" s="93">
        <v>128858328.713193</v>
      </c>
      <c r="F96" s="93"/>
      <c r="G96" s="93">
        <v>128858328.713193</v>
      </c>
      <c r="H96" s="109"/>
      <c r="I96" s="109"/>
      <c r="J96" s="91"/>
      <c r="K96" s="91"/>
      <c r="L96" s="58"/>
      <c r="M96" s="58"/>
      <c r="N96" s="58"/>
      <c r="O96" s="58"/>
      <c r="P96" s="58"/>
      <c r="Q96" s="62"/>
      <c r="R96" s="62"/>
      <c r="S96" s="62"/>
      <c r="T96" s="58"/>
      <c r="U96" s="58"/>
      <c r="V96" s="58"/>
      <c r="W96" s="58"/>
    </row>
    <row r="97" spans="1:23" s="5" customFormat="1" ht="69" customHeight="1" x14ac:dyDescent="0.2">
      <c r="A97" s="146"/>
      <c r="B97" s="146"/>
      <c r="C97" s="146"/>
      <c r="D97" s="146"/>
      <c r="E97" s="146"/>
      <c r="F97" s="146"/>
      <c r="G97" s="149"/>
      <c r="H97" s="146"/>
      <c r="I97" s="146"/>
      <c r="J97" s="146"/>
      <c r="K97" s="146"/>
      <c r="L97" s="61"/>
      <c r="M97" s="61"/>
      <c r="N97" s="61"/>
      <c r="O97" s="61"/>
      <c r="P97" s="61"/>
      <c r="Q97" s="61"/>
      <c r="R97" s="61"/>
      <c r="S97" s="61"/>
      <c r="T97" s="61"/>
      <c r="U97" s="61"/>
      <c r="V97" s="61"/>
      <c r="W97" s="61"/>
    </row>
    <row r="98" spans="1:23" s="5" customFormat="1" ht="44.25" customHeight="1" x14ac:dyDescent="0.2">
      <c r="A98" s="63"/>
      <c r="B98" s="42"/>
      <c r="C98" s="42"/>
      <c r="D98" s="43"/>
      <c r="E98" s="44"/>
      <c r="F98" s="45"/>
      <c r="G98" s="74"/>
      <c r="H98" s="45"/>
      <c r="I98" s="45"/>
      <c r="J98" s="46"/>
      <c r="K98" s="148"/>
    </row>
    <row r="99" spans="1:23" s="2" customFormat="1" ht="30" x14ac:dyDescent="0.4">
      <c r="A99" s="47" t="s">
        <v>84</v>
      </c>
      <c r="B99" s="47"/>
      <c r="C99" s="47"/>
      <c r="D99" s="47" t="s">
        <v>85</v>
      </c>
      <c r="E99" s="47"/>
      <c r="F99" s="47"/>
      <c r="G99" s="75"/>
      <c r="H99" s="47"/>
      <c r="I99" s="47" t="s">
        <v>86</v>
      </c>
      <c r="J99" s="47"/>
      <c r="K99" s="47"/>
    </row>
    <row r="100" spans="1:23" s="2" customFormat="1" ht="30.75" x14ac:dyDescent="0.45">
      <c r="A100" s="48"/>
      <c r="B100" s="48"/>
      <c r="C100" s="48"/>
      <c r="D100" s="48"/>
      <c r="E100" s="48"/>
      <c r="F100" s="48"/>
      <c r="G100" s="123"/>
      <c r="H100" s="48"/>
      <c r="I100" s="48"/>
      <c r="J100" s="48"/>
      <c r="K100" s="48"/>
    </row>
    <row r="101" spans="1:23" s="54" customFormat="1" ht="40.5" customHeight="1" x14ac:dyDescent="0.55000000000000004">
      <c r="A101" s="57" t="s">
        <v>109</v>
      </c>
      <c r="B101" s="53"/>
      <c r="C101" s="53"/>
      <c r="D101" s="57" t="s">
        <v>138</v>
      </c>
      <c r="E101" s="53"/>
      <c r="F101" s="53"/>
      <c r="G101" s="53"/>
      <c r="H101" s="53"/>
      <c r="I101" s="57" t="s">
        <v>87</v>
      </c>
      <c r="J101" s="53"/>
      <c r="K101" s="53"/>
    </row>
    <row r="102" spans="1:23" s="54" customFormat="1" ht="120" customHeight="1" x14ac:dyDescent="0.55000000000000004">
      <c r="A102" s="53"/>
      <c r="B102" s="53"/>
      <c r="C102" s="53"/>
      <c r="D102" s="53"/>
      <c r="E102" s="53"/>
      <c r="F102" s="53"/>
      <c r="G102" s="53"/>
      <c r="H102" s="53"/>
      <c r="I102" s="219" t="s">
        <v>163</v>
      </c>
      <c r="J102" s="219"/>
      <c r="K102" s="219"/>
    </row>
    <row r="103" spans="1:23" s="54" customFormat="1" ht="40.5" x14ac:dyDescent="0.55000000000000004">
      <c r="A103" s="53"/>
      <c r="B103" s="53"/>
      <c r="C103" s="53"/>
      <c r="D103" s="53"/>
      <c r="E103" s="53"/>
      <c r="F103" s="53"/>
      <c r="G103" s="53"/>
      <c r="H103" s="53"/>
      <c r="I103" s="53"/>
      <c r="J103" s="53"/>
      <c r="K103" s="53"/>
    </row>
    <row r="104" spans="1:23" s="2" customFormat="1" ht="39" customHeight="1" x14ac:dyDescent="0.5">
      <c r="A104" s="220"/>
      <c r="B104" s="220"/>
      <c r="C104" s="220"/>
      <c r="D104" s="48" t="s">
        <v>88</v>
      </c>
      <c r="E104" s="48"/>
      <c r="F104" s="48"/>
      <c r="G104" s="48"/>
      <c r="H104" s="48"/>
      <c r="I104" s="48"/>
      <c r="J104" s="48"/>
      <c r="K104" s="48"/>
    </row>
    <row r="105" spans="1:23" s="2" customFormat="1" ht="35.25" x14ac:dyDescent="0.5">
      <c r="A105" s="49"/>
      <c r="B105" s="50"/>
      <c r="C105" s="50"/>
      <c r="D105" s="48" t="s">
        <v>89</v>
      </c>
      <c r="E105" s="48"/>
      <c r="F105" s="48"/>
      <c r="G105" s="48"/>
      <c r="H105" s="48"/>
      <c r="I105" s="57" t="s">
        <v>175</v>
      </c>
      <c r="J105" s="48"/>
      <c r="K105" s="48"/>
    </row>
    <row r="106" spans="1:23" s="2" customFormat="1" ht="30.75" x14ac:dyDescent="0.45">
      <c r="A106" s="51"/>
      <c r="B106" s="48"/>
      <c r="C106" s="48"/>
      <c r="D106" s="48"/>
      <c r="E106" s="48"/>
      <c r="F106" s="48"/>
      <c r="G106" s="48"/>
      <c r="H106" s="48"/>
      <c r="I106" s="48"/>
      <c r="J106" s="48"/>
      <c r="K106" s="48"/>
    </row>
    <row r="107" spans="1:23" s="2" customFormat="1" ht="30.75" x14ac:dyDescent="0.45">
      <c r="A107" s="52" t="s">
        <v>90</v>
      </c>
      <c r="B107" s="48"/>
      <c r="C107" s="52"/>
      <c r="D107" s="48"/>
      <c r="E107" s="52" t="s">
        <v>90</v>
      </c>
      <c r="F107" s="48"/>
      <c r="G107" s="48"/>
      <c r="H107" s="48"/>
      <c r="I107" s="48"/>
      <c r="J107" s="52" t="s">
        <v>90</v>
      </c>
      <c r="K107" s="48"/>
    </row>
    <row r="108" spans="1:23" s="2" customFormat="1" ht="23.25" x14ac:dyDescent="0.35">
      <c r="A108" s="10"/>
      <c r="B108" s="10"/>
      <c r="C108" s="9"/>
      <c r="D108" s="9"/>
      <c r="E108" s="9"/>
      <c r="F108" s="9"/>
      <c r="G108" s="9"/>
      <c r="H108" s="9"/>
      <c r="I108" s="9"/>
      <c r="J108" s="9"/>
      <c r="K108" s="9"/>
    </row>
    <row r="109" spans="1:23" s="2" customFormat="1" ht="23.25" x14ac:dyDescent="0.35">
      <c r="A109" s="10"/>
      <c r="B109" s="10"/>
      <c r="C109" s="7"/>
      <c r="D109" s="9"/>
      <c r="E109" s="9"/>
      <c r="F109" s="9"/>
      <c r="G109" s="9"/>
      <c r="H109" s="9"/>
      <c r="I109" s="9"/>
      <c r="J109" s="9"/>
      <c r="K109" s="9"/>
    </row>
    <row r="110" spans="1:23" s="2" customFormat="1" ht="15.75" x14ac:dyDescent="0.25">
      <c r="A110" s="11"/>
      <c r="B110" s="11"/>
      <c r="F110" s="8"/>
      <c r="G110" s="8"/>
      <c r="H110" s="8"/>
      <c r="I110" s="8"/>
      <c r="J110" s="8"/>
      <c r="K110" s="8"/>
    </row>
    <row r="111" spans="1:23" s="2" customFormat="1" ht="15.75" x14ac:dyDescent="0.25">
      <c r="A111" s="11"/>
      <c r="B111" s="11"/>
      <c r="F111" s="8"/>
      <c r="G111" s="8"/>
      <c r="H111" s="8"/>
      <c r="I111" s="8"/>
      <c r="J111" s="8"/>
      <c r="K111" s="8"/>
    </row>
    <row r="112" spans="1:23" s="2" customFormat="1" ht="15.75" x14ac:dyDescent="0.25">
      <c r="A112" s="11"/>
      <c r="B112" s="11"/>
      <c r="F112" s="8"/>
      <c r="G112" s="8"/>
      <c r="H112" s="8"/>
      <c r="I112" s="221"/>
      <c r="J112" s="222"/>
      <c r="K112" s="8"/>
    </row>
    <row r="113" spans="1:11" s="2" customFormat="1" ht="15.75" x14ac:dyDescent="0.25">
      <c r="A113" s="11"/>
      <c r="B113" s="11"/>
      <c r="F113" s="8"/>
      <c r="G113" s="8"/>
      <c r="H113" s="8"/>
      <c r="I113" s="8"/>
      <c r="J113" s="8"/>
      <c r="K113" s="8"/>
    </row>
    <row r="114" spans="1:11" s="2" customFormat="1" ht="15.75" x14ac:dyDescent="0.25">
      <c r="A114" s="11"/>
      <c r="B114" s="11"/>
      <c r="C114" s="8"/>
      <c r="D114" s="8"/>
      <c r="E114" s="8"/>
      <c r="F114" s="8"/>
      <c r="G114" s="8"/>
      <c r="H114" s="8"/>
      <c r="I114" s="8"/>
      <c r="J114" s="8"/>
      <c r="K114" s="8"/>
    </row>
    <row r="115" spans="1:11" s="2" customFormat="1" ht="15.75" x14ac:dyDescent="0.25">
      <c r="A115" s="11"/>
      <c r="B115" s="11"/>
      <c r="C115" s="8"/>
      <c r="D115" s="8"/>
      <c r="E115" s="8"/>
      <c r="F115" s="8"/>
      <c r="G115" s="8"/>
      <c r="H115" s="8"/>
      <c r="I115" s="8"/>
      <c r="J115" s="8"/>
      <c r="K115" s="8"/>
    </row>
    <row r="116" spans="1:11" s="2" customFormat="1" ht="15.75" x14ac:dyDescent="0.25">
      <c r="A116" s="11"/>
      <c r="B116" s="11"/>
      <c r="C116" s="8"/>
      <c r="D116" s="8"/>
      <c r="E116" s="8"/>
      <c r="F116" s="8"/>
      <c r="G116" s="8"/>
      <c r="H116" s="8"/>
      <c r="I116" s="8"/>
      <c r="J116" s="8"/>
      <c r="K116" s="8"/>
    </row>
    <row r="117" spans="1:11" s="2" customFormat="1" ht="15.75" x14ac:dyDescent="0.25">
      <c r="A117" s="11"/>
      <c r="B117" s="11"/>
      <c r="C117" s="8"/>
      <c r="D117" s="8"/>
      <c r="E117" s="8"/>
      <c r="F117" s="8"/>
      <c r="G117" s="8"/>
      <c r="H117" s="8"/>
      <c r="I117" s="8"/>
      <c r="J117" s="8"/>
      <c r="K117" s="8"/>
    </row>
    <row r="118" spans="1:11" s="2" customFormat="1" ht="15.75" x14ac:dyDescent="0.25">
      <c r="A118" s="11"/>
      <c r="B118" s="11"/>
      <c r="C118" s="8"/>
      <c r="D118" s="8"/>
      <c r="E118" s="8"/>
      <c r="F118" s="8"/>
      <c r="G118" s="8"/>
      <c r="H118" s="8"/>
      <c r="I118" s="8"/>
      <c r="J118" s="8"/>
      <c r="K118" s="8"/>
    </row>
    <row r="119" spans="1:11" s="2" customFormat="1" ht="15.75" x14ac:dyDescent="0.25">
      <c r="A119" s="11"/>
      <c r="B119" s="11"/>
      <c r="C119" s="8"/>
      <c r="D119" s="8"/>
      <c r="E119" s="8"/>
      <c r="F119" s="8"/>
      <c r="G119" s="8"/>
      <c r="H119" s="8"/>
      <c r="I119" s="8"/>
      <c r="J119" s="8"/>
      <c r="K119" s="8"/>
    </row>
    <row r="120" spans="1:11" s="2" customFormat="1" ht="15.75" x14ac:dyDescent="0.25">
      <c r="A120" s="11"/>
      <c r="B120" s="11"/>
      <c r="C120" s="8"/>
      <c r="D120" s="8"/>
      <c r="E120" s="8"/>
      <c r="F120" s="8"/>
      <c r="G120" s="8"/>
      <c r="H120" s="8"/>
      <c r="I120" s="8"/>
      <c r="J120" s="8"/>
      <c r="K120" s="8"/>
    </row>
    <row r="121" spans="1:11" s="2" customFormat="1" ht="15.75" x14ac:dyDescent="0.25">
      <c r="A121" s="11"/>
      <c r="B121" s="11"/>
      <c r="C121" s="8"/>
      <c r="D121" s="8"/>
      <c r="E121" s="8"/>
      <c r="F121" s="8"/>
      <c r="G121" s="8"/>
      <c r="H121" s="8"/>
      <c r="I121" s="8"/>
      <c r="J121" s="8"/>
      <c r="K121" s="8"/>
    </row>
    <row r="122" spans="1:11" s="2" customFormat="1" ht="15.75" x14ac:dyDescent="0.25">
      <c r="A122" s="11"/>
      <c r="B122" s="11"/>
      <c r="C122" s="8"/>
      <c r="D122" s="8"/>
      <c r="E122" s="8"/>
      <c r="F122" s="8"/>
      <c r="G122" s="8"/>
      <c r="H122" s="8"/>
      <c r="I122" s="8"/>
      <c r="J122" s="8"/>
      <c r="K122" s="8"/>
    </row>
    <row r="123" spans="1:11" s="2" customFormat="1" ht="15.75" x14ac:dyDescent="0.25">
      <c r="A123" s="11"/>
      <c r="B123" s="11"/>
      <c r="C123" s="8"/>
      <c r="D123" s="8"/>
      <c r="E123" s="8"/>
      <c r="F123" s="8"/>
      <c r="G123" s="8"/>
      <c r="H123" s="8"/>
      <c r="I123" s="8"/>
      <c r="J123" s="8"/>
      <c r="K123" s="8"/>
    </row>
    <row r="124" spans="1:11" s="2" customFormat="1" x14ac:dyDescent="0.2">
      <c r="A124" s="11"/>
      <c r="B124" s="11"/>
    </row>
    <row r="125" spans="1:11" s="2" customFormat="1" x14ac:dyDescent="0.2">
      <c r="A125" s="11"/>
      <c r="B125" s="11"/>
    </row>
    <row r="126" spans="1:11" s="2" customFormat="1" x14ac:dyDescent="0.2">
      <c r="A126" s="11"/>
      <c r="B126" s="11"/>
    </row>
    <row r="127" spans="1:11" s="2" customFormat="1" x14ac:dyDescent="0.2">
      <c r="A127" s="11"/>
      <c r="B127" s="11"/>
      <c r="J127" s="12"/>
    </row>
    <row r="128" spans="1:11" s="2" customFormat="1" x14ac:dyDescent="0.2">
      <c r="A128" s="11"/>
      <c r="B128" s="11"/>
    </row>
    <row r="129" spans="1:2" s="2" customFormat="1" x14ac:dyDescent="0.2">
      <c r="A129" s="11"/>
      <c r="B129" s="11"/>
    </row>
    <row r="130" spans="1:2" s="2" customFormat="1" x14ac:dyDescent="0.2">
      <c r="A130" s="11"/>
      <c r="B130" s="11"/>
    </row>
    <row r="131" spans="1:2" s="2" customFormat="1" x14ac:dyDescent="0.2">
      <c r="A131" s="11"/>
      <c r="B131" s="11"/>
    </row>
    <row r="132" spans="1:2" s="2" customFormat="1" x14ac:dyDescent="0.2">
      <c r="A132" s="11"/>
      <c r="B132" s="11"/>
    </row>
    <row r="133" spans="1:2" s="2" customFormat="1" x14ac:dyDescent="0.2">
      <c r="A133" s="11"/>
      <c r="B133" s="11"/>
    </row>
    <row r="134" spans="1:2" s="2" customFormat="1" x14ac:dyDescent="0.2">
      <c r="A134" s="11"/>
      <c r="B134" s="11"/>
    </row>
    <row r="135" spans="1:2" s="2" customFormat="1" x14ac:dyDescent="0.2">
      <c r="A135" s="11"/>
      <c r="B135" s="11"/>
    </row>
    <row r="136" spans="1:2" s="2" customFormat="1" x14ac:dyDescent="0.2">
      <c r="A136" s="11"/>
      <c r="B136" s="11"/>
    </row>
    <row r="137" spans="1:2" s="2" customFormat="1" x14ac:dyDescent="0.2">
      <c r="A137" s="11"/>
      <c r="B137" s="11"/>
    </row>
    <row r="138" spans="1:2" s="2" customFormat="1" x14ac:dyDescent="0.2">
      <c r="A138" s="11"/>
      <c r="B138" s="11"/>
    </row>
    <row r="139" spans="1:2" s="2" customFormat="1" x14ac:dyDescent="0.2">
      <c r="A139" s="11"/>
      <c r="B139" s="11"/>
    </row>
    <row r="140" spans="1:2" s="2" customFormat="1" x14ac:dyDescent="0.2">
      <c r="A140" s="11"/>
      <c r="B140" s="11"/>
    </row>
    <row r="141" spans="1:2" s="2" customFormat="1" x14ac:dyDescent="0.2">
      <c r="A141" s="11"/>
      <c r="B141" s="11"/>
    </row>
    <row r="142" spans="1:2" s="2" customFormat="1" x14ac:dyDescent="0.2">
      <c r="A142" s="11"/>
      <c r="B142" s="11"/>
    </row>
    <row r="143" spans="1:2" s="2" customFormat="1" x14ac:dyDescent="0.2">
      <c r="A143" s="11"/>
      <c r="B143" s="11"/>
    </row>
    <row r="144" spans="1:2" s="2" customFormat="1" x14ac:dyDescent="0.2">
      <c r="A144" s="11"/>
      <c r="B144" s="11"/>
    </row>
    <row r="145" spans="1:2" s="2" customFormat="1" x14ac:dyDescent="0.2">
      <c r="A145" s="11"/>
      <c r="B145" s="11"/>
    </row>
    <row r="146" spans="1:2" s="2" customFormat="1" x14ac:dyDescent="0.2">
      <c r="A146" s="11"/>
      <c r="B146" s="11"/>
    </row>
    <row r="147" spans="1:2" s="2" customFormat="1" x14ac:dyDescent="0.2">
      <c r="A147" s="11"/>
      <c r="B147" s="11"/>
    </row>
    <row r="148" spans="1:2" s="2" customFormat="1" x14ac:dyDescent="0.2">
      <c r="A148" s="11"/>
      <c r="B148" s="11"/>
    </row>
    <row r="149" spans="1:2" s="2" customFormat="1" x14ac:dyDescent="0.2">
      <c r="A149" s="11"/>
      <c r="B149" s="11"/>
    </row>
    <row r="150" spans="1:2" s="2" customFormat="1" x14ac:dyDescent="0.2">
      <c r="A150" s="11"/>
      <c r="B150" s="11"/>
    </row>
    <row r="151" spans="1:2" s="2" customFormat="1" x14ac:dyDescent="0.2">
      <c r="A151" s="11"/>
      <c r="B151" s="11"/>
    </row>
    <row r="152" spans="1:2" s="2" customFormat="1" x14ac:dyDescent="0.2">
      <c r="A152" s="11"/>
      <c r="B152" s="11"/>
    </row>
    <row r="153" spans="1:2" s="2" customFormat="1" x14ac:dyDescent="0.2">
      <c r="A153" s="11"/>
      <c r="B153" s="11"/>
    </row>
    <row r="154" spans="1:2" s="2" customFormat="1" x14ac:dyDescent="0.2">
      <c r="A154" s="11"/>
      <c r="B154" s="11"/>
    </row>
    <row r="155" spans="1:2" s="2" customFormat="1" x14ac:dyDescent="0.2">
      <c r="A155" s="11"/>
      <c r="B155" s="11"/>
    </row>
    <row r="156" spans="1:2" s="2" customFormat="1" x14ac:dyDescent="0.2">
      <c r="A156" s="11"/>
      <c r="B156" s="11"/>
    </row>
    <row r="157" spans="1:2" s="2" customFormat="1" x14ac:dyDescent="0.2">
      <c r="A157" s="11"/>
      <c r="B157" s="11"/>
    </row>
    <row r="158" spans="1:2" s="2" customFormat="1" x14ac:dyDescent="0.2">
      <c r="A158" s="11"/>
      <c r="B158" s="11"/>
    </row>
    <row r="159" spans="1:2" s="2" customFormat="1" x14ac:dyDescent="0.2">
      <c r="A159" s="11"/>
      <c r="B159" s="11"/>
    </row>
    <row r="160" spans="1:2" s="2" customFormat="1" x14ac:dyDescent="0.2">
      <c r="A160" s="11"/>
      <c r="B160" s="11"/>
    </row>
    <row r="161" spans="1:2" s="2" customFormat="1" x14ac:dyDescent="0.2">
      <c r="A161" s="11"/>
      <c r="B161" s="11"/>
    </row>
    <row r="162" spans="1:2" s="2" customFormat="1" x14ac:dyDescent="0.2">
      <c r="A162" s="11"/>
      <c r="B162" s="11"/>
    </row>
    <row r="163" spans="1:2" s="2" customFormat="1" x14ac:dyDescent="0.2">
      <c r="A163" s="11"/>
      <c r="B163" s="11"/>
    </row>
    <row r="164" spans="1:2" s="2" customFormat="1" x14ac:dyDescent="0.2">
      <c r="A164" s="11"/>
      <c r="B164" s="11"/>
    </row>
    <row r="165" spans="1:2" s="2" customFormat="1" x14ac:dyDescent="0.2">
      <c r="A165" s="11"/>
      <c r="B165" s="11"/>
    </row>
    <row r="166" spans="1:2" s="2" customFormat="1" x14ac:dyDescent="0.2">
      <c r="A166" s="11"/>
      <c r="B166" s="11"/>
    </row>
    <row r="167" spans="1:2" s="2" customFormat="1" x14ac:dyDescent="0.2">
      <c r="A167" s="11"/>
      <c r="B167" s="11"/>
    </row>
    <row r="168" spans="1:2" s="2" customFormat="1" x14ac:dyDescent="0.2">
      <c r="A168" s="11"/>
      <c r="B168" s="11"/>
    </row>
    <row r="169" spans="1:2" s="2" customFormat="1" x14ac:dyDescent="0.2">
      <c r="A169" s="11"/>
      <c r="B169" s="11"/>
    </row>
    <row r="170" spans="1:2" s="2" customFormat="1" x14ac:dyDescent="0.2">
      <c r="A170" s="11"/>
      <c r="B170" s="11"/>
    </row>
    <row r="171" spans="1:2" s="2" customFormat="1" x14ac:dyDescent="0.2">
      <c r="A171" s="11"/>
      <c r="B171" s="11"/>
    </row>
    <row r="172" spans="1:2" s="2" customFormat="1" x14ac:dyDescent="0.2">
      <c r="A172" s="11"/>
      <c r="B172" s="11"/>
    </row>
    <row r="173" spans="1:2" s="2" customFormat="1" x14ac:dyDescent="0.2">
      <c r="A173" s="11"/>
      <c r="B173" s="11"/>
    </row>
    <row r="174" spans="1:2" s="2" customFormat="1" x14ac:dyDescent="0.2">
      <c r="A174" s="11"/>
      <c r="B174" s="11"/>
    </row>
    <row r="175" spans="1:2" s="2" customFormat="1" x14ac:dyDescent="0.2">
      <c r="A175" s="11"/>
      <c r="B175" s="11"/>
    </row>
    <row r="176" spans="1:2" s="2" customFormat="1" x14ac:dyDescent="0.2">
      <c r="A176" s="11"/>
      <c r="B176" s="11"/>
    </row>
    <row r="177" spans="1:2" s="2" customFormat="1" x14ac:dyDescent="0.2">
      <c r="A177" s="11"/>
      <c r="B177" s="11"/>
    </row>
    <row r="178" spans="1:2" s="2" customFormat="1" x14ac:dyDescent="0.2">
      <c r="A178" s="11"/>
      <c r="B178" s="11"/>
    </row>
    <row r="179" spans="1:2" s="2" customFormat="1" x14ac:dyDescent="0.2">
      <c r="A179" s="11"/>
      <c r="B179" s="11"/>
    </row>
    <row r="180" spans="1:2" s="2" customFormat="1" x14ac:dyDescent="0.2">
      <c r="A180" s="11"/>
      <c r="B180" s="11"/>
    </row>
    <row r="181" spans="1:2" s="2" customFormat="1" x14ac:dyDescent="0.2">
      <c r="A181" s="11"/>
      <c r="B181" s="11"/>
    </row>
    <row r="182" spans="1:2" s="2" customFormat="1" x14ac:dyDescent="0.2">
      <c r="A182" s="11"/>
      <c r="B182" s="11"/>
    </row>
    <row r="183" spans="1:2" s="2" customFormat="1" x14ac:dyDescent="0.2">
      <c r="A183" s="11"/>
      <c r="B183" s="11"/>
    </row>
    <row r="184" spans="1:2" s="2" customFormat="1" x14ac:dyDescent="0.2">
      <c r="A184" s="11"/>
      <c r="B184" s="11"/>
    </row>
    <row r="185" spans="1:2" s="2" customFormat="1" x14ac:dyDescent="0.2">
      <c r="A185" s="11"/>
      <c r="B185" s="11"/>
    </row>
    <row r="186" spans="1:2" s="2" customFormat="1" x14ac:dyDescent="0.2">
      <c r="A186" s="11"/>
      <c r="B186" s="11"/>
    </row>
    <row r="187" spans="1:2" s="2" customFormat="1" x14ac:dyDescent="0.2">
      <c r="A187" s="11"/>
      <c r="B187" s="11"/>
    </row>
    <row r="188" spans="1:2" s="2" customFormat="1" x14ac:dyDescent="0.2">
      <c r="A188" s="11"/>
      <c r="B188" s="11"/>
    </row>
    <row r="189" spans="1:2" s="2" customFormat="1" x14ac:dyDescent="0.2">
      <c r="A189" s="11"/>
      <c r="B189" s="11"/>
    </row>
    <row r="190" spans="1:2" s="2" customFormat="1" x14ac:dyDescent="0.2">
      <c r="A190" s="11"/>
      <c r="B190" s="11"/>
    </row>
    <row r="191" spans="1:2" s="2" customFormat="1" x14ac:dyDescent="0.2">
      <c r="A191" s="11"/>
      <c r="B191" s="11"/>
    </row>
    <row r="192" spans="1:2" s="2" customFormat="1" x14ac:dyDescent="0.2">
      <c r="A192" s="11"/>
      <c r="B192" s="11"/>
    </row>
    <row r="193" spans="1:2" s="2" customFormat="1" x14ac:dyDescent="0.2">
      <c r="A193" s="11"/>
      <c r="B193" s="11"/>
    </row>
    <row r="194" spans="1:2" s="2" customFormat="1" x14ac:dyDescent="0.2">
      <c r="A194" s="11"/>
      <c r="B194" s="11"/>
    </row>
    <row r="195" spans="1:2" s="2" customFormat="1" x14ac:dyDescent="0.2">
      <c r="A195" s="11"/>
      <c r="B195" s="11"/>
    </row>
    <row r="196" spans="1:2" s="2" customFormat="1" x14ac:dyDescent="0.2">
      <c r="A196" s="11"/>
      <c r="B196" s="11"/>
    </row>
    <row r="197" spans="1:2" s="2" customFormat="1" x14ac:dyDescent="0.2">
      <c r="A197" s="11"/>
      <c r="B197" s="11"/>
    </row>
    <row r="198" spans="1:2" s="2" customFormat="1" x14ac:dyDescent="0.2">
      <c r="A198" s="11"/>
      <c r="B198" s="11"/>
    </row>
    <row r="199" spans="1:2" s="2" customFormat="1" x14ac:dyDescent="0.2">
      <c r="A199" s="11"/>
      <c r="B199" s="11"/>
    </row>
    <row r="200" spans="1:2" s="2" customFormat="1" x14ac:dyDescent="0.2">
      <c r="A200" s="11"/>
      <c r="B200" s="11"/>
    </row>
    <row r="201" spans="1:2" s="2" customFormat="1" x14ac:dyDescent="0.2">
      <c r="A201" s="11"/>
      <c r="B201" s="11"/>
    </row>
    <row r="202" spans="1:2" s="2" customFormat="1" x14ac:dyDescent="0.2">
      <c r="A202" s="11"/>
      <c r="B202" s="11"/>
    </row>
    <row r="203" spans="1:2" s="2" customFormat="1" x14ac:dyDescent="0.2">
      <c r="A203" s="11"/>
      <c r="B203" s="11"/>
    </row>
    <row r="204" spans="1:2" s="2" customFormat="1" x14ac:dyDescent="0.2">
      <c r="A204" s="11"/>
      <c r="B204" s="11"/>
    </row>
    <row r="205" spans="1:2" s="2" customFormat="1" x14ac:dyDescent="0.2">
      <c r="A205" s="11"/>
      <c r="B205" s="11"/>
    </row>
    <row r="206" spans="1:2" s="2" customFormat="1" x14ac:dyDescent="0.2">
      <c r="A206" s="11"/>
      <c r="B206" s="11"/>
    </row>
    <row r="207" spans="1:2" s="2" customFormat="1" x14ac:dyDescent="0.2">
      <c r="A207" s="11"/>
      <c r="B207" s="11"/>
    </row>
    <row r="208" spans="1:2" s="2" customFormat="1" x14ac:dyDescent="0.2">
      <c r="A208" s="11"/>
      <c r="B208" s="11"/>
    </row>
    <row r="209" spans="1:2" s="2" customFormat="1" x14ac:dyDescent="0.2">
      <c r="A209" s="11"/>
      <c r="B209" s="11"/>
    </row>
    <row r="210" spans="1:2" s="2" customFormat="1" x14ac:dyDescent="0.2">
      <c r="A210" s="11"/>
      <c r="B210" s="11"/>
    </row>
    <row r="211" spans="1:2" s="2" customFormat="1" x14ac:dyDescent="0.2">
      <c r="A211" s="11"/>
      <c r="B211" s="11"/>
    </row>
    <row r="212" spans="1:2" s="2" customFormat="1" x14ac:dyDescent="0.2">
      <c r="A212" s="11"/>
      <c r="B212" s="11"/>
    </row>
    <row r="213" spans="1:2" s="2" customFormat="1" x14ac:dyDescent="0.2">
      <c r="A213" s="11"/>
      <c r="B213" s="11"/>
    </row>
    <row r="214" spans="1:2" s="2" customFormat="1" x14ac:dyDescent="0.2">
      <c r="A214" s="11"/>
      <c r="B214" s="11"/>
    </row>
    <row r="215" spans="1:2" s="2" customFormat="1" x14ac:dyDescent="0.2">
      <c r="A215" s="11"/>
      <c r="B215" s="11"/>
    </row>
    <row r="216" spans="1:2" s="2" customFormat="1" x14ac:dyDescent="0.2">
      <c r="A216" s="11"/>
      <c r="B216" s="11"/>
    </row>
    <row r="217" spans="1:2" s="2" customFormat="1" x14ac:dyDescent="0.2">
      <c r="A217" s="11"/>
      <c r="B217" s="11"/>
    </row>
    <row r="218" spans="1:2" s="2" customFormat="1" x14ac:dyDescent="0.2">
      <c r="A218" s="11"/>
      <c r="B218" s="11"/>
    </row>
    <row r="219" spans="1:2" s="2" customFormat="1" x14ac:dyDescent="0.2">
      <c r="A219" s="11"/>
      <c r="B219" s="11"/>
    </row>
    <row r="220" spans="1:2" s="2" customFormat="1" x14ac:dyDescent="0.2">
      <c r="A220" s="11"/>
      <c r="B220" s="11"/>
    </row>
    <row r="221" spans="1:2" s="2" customFormat="1" x14ac:dyDescent="0.2">
      <c r="A221" s="11"/>
      <c r="B221" s="11"/>
    </row>
    <row r="222" spans="1:2" s="2" customFormat="1" x14ac:dyDescent="0.2">
      <c r="A222" s="11"/>
      <c r="B222" s="11"/>
    </row>
    <row r="223" spans="1:2" s="2" customFormat="1" x14ac:dyDescent="0.2">
      <c r="A223" s="11"/>
      <c r="B223" s="11"/>
    </row>
    <row r="224" spans="1:2" s="2" customFormat="1" x14ac:dyDescent="0.2">
      <c r="A224" s="11"/>
      <c r="B224" s="11"/>
    </row>
    <row r="225" spans="1:2" s="2" customFormat="1" x14ac:dyDescent="0.2">
      <c r="A225" s="11"/>
      <c r="B225" s="11"/>
    </row>
    <row r="226" spans="1:2" s="2" customFormat="1" x14ac:dyDescent="0.2">
      <c r="A226" s="11"/>
      <c r="B226" s="11"/>
    </row>
    <row r="227" spans="1:2" s="2" customFormat="1" x14ac:dyDescent="0.2">
      <c r="A227" s="11"/>
      <c r="B227" s="11"/>
    </row>
    <row r="228" spans="1:2" s="2" customFormat="1" x14ac:dyDescent="0.2">
      <c r="A228" s="11"/>
      <c r="B228" s="11"/>
    </row>
    <row r="229" spans="1:2" s="2" customFormat="1" x14ac:dyDescent="0.2">
      <c r="A229" s="11"/>
      <c r="B229" s="11"/>
    </row>
    <row r="230" spans="1:2" s="2" customFormat="1" x14ac:dyDescent="0.2">
      <c r="A230" s="11"/>
      <c r="B230" s="11"/>
    </row>
    <row r="231" spans="1:2" s="2" customFormat="1" x14ac:dyDescent="0.2">
      <c r="A231" s="11"/>
      <c r="B231" s="11"/>
    </row>
    <row r="232" spans="1:2" s="2" customFormat="1" x14ac:dyDescent="0.2">
      <c r="A232" s="11"/>
      <c r="B232" s="11"/>
    </row>
    <row r="233" spans="1:2" s="2" customFormat="1" x14ac:dyDescent="0.2">
      <c r="A233" s="11"/>
      <c r="B233" s="11"/>
    </row>
    <row r="234" spans="1:2" s="2" customFormat="1" x14ac:dyDescent="0.2">
      <c r="A234" s="11"/>
      <c r="B234" s="11"/>
    </row>
    <row r="235" spans="1:2" s="2" customFormat="1" x14ac:dyDescent="0.2">
      <c r="A235" s="11"/>
      <c r="B235" s="11"/>
    </row>
    <row r="236" spans="1:2" s="2" customFormat="1" x14ac:dyDescent="0.2">
      <c r="A236" s="11"/>
      <c r="B236" s="11"/>
    </row>
    <row r="237" spans="1:2" s="2" customFormat="1" x14ac:dyDescent="0.2">
      <c r="A237" s="11"/>
      <c r="B237" s="11"/>
    </row>
    <row r="238" spans="1:2" s="2" customFormat="1" x14ac:dyDescent="0.2">
      <c r="A238" s="11"/>
      <c r="B238" s="11"/>
    </row>
    <row r="239" spans="1:2" s="2" customFormat="1" x14ac:dyDescent="0.2">
      <c r="A239" s="11"/>
      <c r="B239" s="11"/>
    </row>
    <row r="240" spans="1:2" s="2" customFormat="1" x14ac:dyDescent="0.2">
      <c r="A240" s="11"/>
      <c r="B240" s="11"/>
    </row>
    <row r="241" spans="1:2" s="2" customFormat="1" x14ac:dyDescent="0.2">
      <c r="A241" s="11"/>
      <c r="B241" s="11"/>
    </row>
    <row r="242" spans="1:2" s="2" customFormat="1" x14ac:dyDescent="0.2">
      <c r="A242" s="11"/>
      <c r="B242" s="11"/>
    </row>
    <row r="243" spans="1:2" s="2" customFormat="1" x14ac:dyDescent="0.2">
      <c r="A243" s="11"/>
      <c r="B243" s="11"/>
    </row>
    <row r="244" spans="1:2" s="2" customFormat="1" x14ac:dyDescent="0.2">
      <c r="A244" s="11"/>
      <c r="B244" s="11"/>
    </row>
    <row r="245" spans="1:2" s="2" customFormat="1" x14ac:dyDescent="0.2">
      <c r="A245" s="11"/>
      <c r="B245" s="11"/>
    </row>
    <row r="246" spans="1:2" s="2" customFormat="1" x14ac:dyDescent="0.2">
      <c r="A246" s="11"/>
      <c r="B246" s="11"/>
    </row>
    <row r="247" spans="1:2" s="2" customFormat="1" x14ac:dyDescent="0.2">
      <c r="A247" s="11"/>
      <c r="B247" s="11"/>
    </row>
    <row r="248" spans="1:2" s="2" customFormat="1" x14ac:dyDescent="0.2">
      <c r="A248" s="11"/>
      <c r="B248" s="11"/>
    </row>
    <row r="249" spans="1:2" s="2" customFormat="1" x14ac:dyDescent="0.2">
      <c r="A249" s="11"/>
      <c r="B249" s="11"/>
    </row>
    <row r="250" spans="1:2" s="2" customFormat="1" x14ac:dyDescent="0.2">
      <c r="A250" s="11"/>
      <c r="B250" s="11"/>
    </row>
    <row r="251" spans="1:2" s="2" customFormat="1" x14ac:dyDescent="0.2">
      <c r="A251" s="11"/>
      <c r="B251" s="11"/>
    </row>
    <row r="252" spans="1:2" s="2" customFormat="1" x14ac:dyDescent="0.2">
      <c r="A252" s="11"/>
      <c r="B252" s="11"/>
    </row>
    <row r="253" spans="1:2" s="2" customFormat="1" x14ac:dyDescent="0.2">
      <c r="A253" s="11"/>
      <c r="B253" s="11"/>
    </row>
    <row r="254" spans="1:2" s="2" customFormat="1" x14ac:dyDescent="0.2">
      <c r="A254" s="11"/>
      <c r="B254" s="11"/>
    </row>
    <row r="255" spans="1:2" s="2" customFormat="1" x14ac:dyDescent="0.2">
      <c r="A255" s="11"/>
      <c r="B255" s="11"/>
    </row>
    <row r="256" spans="1:2" s="2" customFormat="1" x14ac:dyDescent="0.2">
      <c r="A256" s="11"/>
      <c r="B256" s="11"/>
    </row>
    <row r="257" spans="1:2" s="2" customFormat="1" x14ac:dyDescent="0.2">
      <c r="A257" s="11"/>
      <c r="B257" s="11"/>
    </row>
    <row r="258" spans="1:2" s="2" customFormat="1" x14ac:dyDescent="0.2">
      <c r="A258" s="11"/>
      <c r="B258" s="11"/>
    </row>
    <row r="259" spans="1:2" s="2" customFormat="1" x14ac:dyDescent="0.2">
      <c r="A259" s="11"/>
      <c r="B259" s="11"/>
    </row>
    <row r="260" spans="1:2" s="2" customFormat="1" x14ac:dyDescent="0.2">
      <c r="A260" s="11"/>
      <c r="B260" s="11"/>
    </row>
    <row r="261" spans="1:2" s="2" customFormat="1" x14ac:dyDescent="0.2">
      <c r="A261" s="11"/>
      <c r="B261" s="11"/>
    </row>
    <row r="262" spans="1:2" s="2" customFormat="1" x14ac:dyDescent="0.2">
      <c r="A262" s="11"/>
      <c r="B262" s="11"/>
    </row>
    <row r="263" spans="1:2" s="2" customFormat="1" x14ac:dyDescent="0.2">
      <c r="A263" s="11"/>
      <c r="B263" s="11"/>
    </row>
    <row r="264" spans="1:2" s="2" customFormat="1" x14ac:dyDescent="0.2">
      <c r="A264" s="11"/>
      <c r="B264" s="11"/>
    </row>
    <row r="265" spans="1:2" s="2" customFormat="1" x14ac:dyDescent="0.2">
      <c r="A265" s="11"/>
      <c r="B265" s="11"/>
    </row>
    <row r="266" spans="1:2" s="2" customFormat="1" x14ac:dyDescent="0.2">
      <c r="A266" s="11"/>
      <c r="B266" s="11"/>
    </row>
    <row r="267" spans="1:2" s="2" customFormat="1" x14ac:dyDescent="0.2">
      <c r="A267" s="11"/>
      <c r="B267" s="11"/>
    </row>
    <row r="268" spans="1:2" s="2" customFormat="1" x14ac:dyDescent="0.2">
      <c r="A268" s="11"/>
      <c r="B268" s="11"/>
    </row>
    <row r="269" spans="1:2" s="2" customFormat="1" x14ac:dyDescent="0.2">
      <c r="A269" s="11"/>
      <c r="B269" s="11"/>
    </row>
    <row r="270" spans="1:2" s="2" customFormat="1" x14ac:dyDescent="0.2">
      <c r="A270" s="11"/>
      <c r="B270" s="11"/>
    </row>
    <row r="271" spans="1:2" s="2" customFormat="1" x14ac:dyDescent="0.2">
      <c r="A271" s="11"/>
      <c r="B271" s="11"/>
    </row>
    <row r="272" spans="1:2" s="2" customFormat="1" x14ac:dyDescent="0.2">
      <c r="A272" s="11"/>
      <c r="B272" s="11"/>
    </row>
    <row r="273" spans="1:2" s="2" customFormat="1" x14ac:dyDescent="0.2">
      <c r="A273" s="11"/>
      <c r="B273" s="11"/>
    </row>
    <row r="274" spans="1:2" s="2" customFormat="1" x14ac:dyDescent="0.2">
      <c r="A274" s="11"/>
      <c r="B274" s="11"/>
    </row>
    <row r="275" spans="1:2" s="2" customFormat="1" x14ac:dyDescent="0.2">
      <c r="A275" s="11"/>
      <c r="B275" s="11"/>
    </row>
    <row r="276" spans="1:2" s="2" customFormat="1" x14ac:dyDescent="0.2">
      <c r="A276" s="11"/>
      <c r="B276" s="11"/>
    </row>
    <row r="277" spans="1:2" s="2" customFormat="1" x14ac:dyDescent="0.2">
      <c r="A277" s="11"/>
      <c r="B277" s="11"/>
    </row>
    <row r="278" spans="1:2" s="2" customFormat="1" x14ac:dyDescent="0.2">
      <c r="A278" s="11"/>
      <c r="B278" s="11"/>
    </row>
    <row r="279" spans="1:2" s="2" customFormat="1" x14ac:dyDescent="0.2">
      <c r="A279" s="11"/>
      <c r="B279" s="11"/>
    </row>
    <row r="280" spans="1:2" s="2" customFormat="1" x14ac:dyDescent="0.2">
      <c r="A280" s="11"/>
      <c r="B280" s="11"/>
    </row>
    <row r="281" spans="1:2" s="2" customFormat="1" x14ac:dyDescent="0.2">
      <c r="A281" s="11"/>
      <c r="B281" s="11"/>
    </row>
    <row r="282" spans="1:2" s="2" customFormat="1" x14ac:dyDescent="0.2">
      <c r="A282" s="11"/>
      <c r="B282" s="11"/>
    </row>
    <row r="283" spans="1:2" s="2" customFormat="1" x14ac:dyDescent="0.2">
      <c r="A283" s="11"/>
      <c r="B283" s="11"/>
    </row>
    <row r="284" spans="1:2" s="2" customFormat="1" x14ac:dyDescent="0.2">
      <c r="A284" s="11"/>
      <c r="B284" s="11"/>
    </row>
    <row r="285" spans="1:2" s="2" customFormat="1" x14ac:dyDescent="0.2">
      <c r="A285" s="11"/>
      <c r="B285" s="11"/>
    </row>
    <row r="286" spans="1:2" s="2" customFormat="1" x14ac:dyDescent="0.2">
      <c r="A286" s="11"/>
      <c r="B286" s="11"/>
    </row>
    <row r="287" spans="1:2" s="2" customFormat="1" x14ac:dyDescent="0.2">
      <c r="A287" s="11"/>
      <c r="B287" s="11"/>
    </row>
    <row r="288" spans="1:2" s="2" customFormat="1" x14ac:dyDescent="0.2">
      <c r="A288" s="11"/>
      <c r="B288" s="11"/>
    </row>
    <row r="289" spans="1:2" s="2" customFormat="1" x14ac:dyDescent="0.2">
      <c r="A289" s="11"/>
      <c r="B289" s="11"/>
    </row>
    <row r="290" spans="1:2" s="2" customFormat="1" x14ac:dyDescent="0.2">
      <c r="A290" s="11"/>
      <c r="B290" s="11"/>
    </row>
    <row r="291" spans="1:2" s="2" customFormat="1" x14ac:dyDescent="0.2">
      <c r="A291" s="11"/>
      <c r="B291" s="11"/>
    </row>
    <row r="292" spans="1:2" s="2" customFormat="1" x14ac:dyDescent="0.2">
      <c r="A292" s="11"/>
      <c r="B292" s="11"/>
    </row>
    <row r="293" spans="1:2" s="2" customFormat="1" x14ac:dyDescent="0.2">
      <c r="A293" s="11"/>
      <c r="B293" s="11"/>
    </row>
    <row r="294" spans="1:2" s="2" customFormat="1" x14ac:dyDescent="0.2">
      <c r="A294" s="11"/>
      <c r="B294" s="11"/>
    </row>
    <row r="295" spans="1:2" s="2" customFormat="1" x14ac:dyDescent="0.2">
      <c r="A295" s="11"/>
      <c r="B295" s="11"/>
    </row>
    <row r="296" spans="1:2" s="2" customFormat="1" x14ac:dyDescent="0.2">
      <c r="A296" s="11"/>
      <c r="B296" s="11"/>
    </row>
    <row r="297" spans="1:2" s="2" customFormat="1" x14ac:dyDescent="0.2">
      <c r="A297" s="11"/>
      <c r="B297" s="11"/>
    </row>
    <row r="298" spans="1:2" s="2" customFormat="1" x14ac:dyDescent="0.2">
      <c r="A298" s="11"/>
      <c r="B298" s="11"/>
    </row>
    <row r="299" spans="1:2" s="2" customFormat="1" x14ac:dyDescent="0.2">
      <c r="A299" s="11"/>
      <c r="B299" s="11"/>
    </row>
    <row r="300" spans="1:2" s="2" customFormat="1" x14ac:dyDescent="0.2">
      <c r="A300" s="11"/>
      <c r="B300" s="11"/>
    </row>
    <row r="301" spans="1:2" s="2" customFormat="1" x14ac:dyDescent="0.2">
      <c r="A301" s="11"/>
      <c r="B301" s="11"/>
    </row>
    <row r="302" spans="1:2" s="2" customFormat="1" x14ac:dyDescent="0.2">
      <c r="A302" s="11"/>
      <c r="B302" s="11"/>
    </row>
    <row r="303" spans="1:2" s="2" customFormat="1" x14ac:dyDescent="0.2">
      <c r="A303" s="11"/>
      <c r="B303" s="11"/>
    </row>
    <row r="304" spans="1:2" s="2" customFormat="1" x14ac:dyDescent="0.2">
      <c r="A304" s="11"/>
      <c r="B304" s="11"/>
    </row>
    <row r="305" spans="1:2" s="2" customFormat="1" x14ac:dyDescent="0.2">
      <c r="A305" s="11"/>
      <c r="B305" s="11"/>
    </row>
    <row r="306" spans="1:2" s="2" customFormat="1" x14ac:dyDescent="0.2">
      <c r="A306" s="11"/>
      <c r="B306" s="11"/>
    </row>
    <row r="307" spans="1:2" s="2" customFormat="1" x14ac:dyDescent="0.2">
      <c r="A307" s="11"/>
      <c r="B307" s="11"/>
    </row>
    <row r="308" spans="1:2" s="2" customFormat="1" x14ac:dyDescent="0.2">
      <c r="A308" s="11"/>
      <c r="B308" s="11"/>
    </row>
    <row r="309" spans="1:2" s="2" customFormat="1" x14ac:dyDescent="0.2">
      <c r="A309" s="11"/>
      <c r="B309" s="11"/>
    </row>
    <row r="310" spans="1:2" s="2" customFormat="1" x14ac:dyDescent="0.2">
      <c r="A310" s="11"/>
      <c r="B310" s="11"/>
    </row>
    <row r="311" spans="1:2" s="2" customFormat="1" x14ac:dyDescent="0.2">
      <c r="A311" s="11"/>
      <c r="B311" s="11"/>
    </row>
    <row r="312" spans="1:2" s="2" customFormat="1" x14ac:dyDescent="0.2">
      <c r="A312" s="11"/>
      <c r="B312" s="11"/>
    </row>
    <row r="313" spans="1:2" s="2" customFormat="1" x14ac:dyDescent="0.2">
      <c r="A313" s="11"/>
      <c r="B313" s="11"/>
    </row>
    <row r="314" spans="1:2" x14ac:dyDescent="0.2">
      <c r="A314" s="14"/>
      <c r="B314" s="14"/>
    </row>
    <row r="315" spans="1:2" x14ac:dyDescent="0.2">
      <c r="A315" s="14"/>
      <c r="B315" s="14"/>
    </row>
    <row r="316" spans="1:2" x14ac:dyDescent="0.2">
      <c r="A316" s="14"/>
      <c r="B316" s="14"/>
    </row>
    <row r="317" spans="1:2" x14ac:dyDescent="0.2">
      <c r="A317" s="14"/>
      <c r="B317" s="14"/>
    </row>
    <row r="318" spans="1:2" x14ac:dyDescent="0.2">
      <c r="A318" s="14"/>
      <c r="B318" s="14"/>
    </row>
    <row r="319" spans="1:2" x14ac:dyDescent="0.2">
      <c r="A319" s="14"/>
      <c r="B319" s="14"/>
    </row>
    <row r="320" spans="1:2" x14ac:dyDescent="0.2">
      <c r="A320" s="14"/>
      <c r="B320" s="14"/>
    </row>
    <row r="321" spans="1:2" x14ac:dyDescent="0.2">
      <c r="A321" s="14"/>
      <c r="B321" s="14"/>
    </row>
    <row r="322" spans="1:2" x14ac:dyDescent="0.2">
      <c r="A322" s="14"/>
      <c r="B322" s="14"/>
    </row>
    <row r="323" spans="1:2" x14ac:dyDescent="0.2">
      <c r="A323" s="14"/>
      <c r="B323" s="14"/>
    </row>
    <row r="324" spans="1:2" x14ac:dyDescent="0.2">
      <c r="A324" s="14"/>
      <c r="B324" s="14"/>
    </row>
    <row r="325" spans="1:2" x14ac:dyDescent="0.2">
      <c r="A325" s="14"/>
      <c r="B325" s="14"/>
    </row>
    <row r="326" spans="1:2" x14ac:dyDescent="0.2">
      <c r="A326" s="14"/>
      <c r="B326" s="14"/>
    </row>
    <row r="327" spans="1:2" x14ac:dyDescent="0.2">
      <c r="A327" s="14"/>
      <c r="B327" s="14"/>
    </row>
    <row r="328" spans="1:2" x14ac:dyDescent="0.2">
      <c r="A328" s="14"/>
      <c r="B328" s="14"/>
    </row>
    <row r="329" spans="1:2" x14ac:dyDescent="0.2">
      <c r="A329" s="14"/>
      <c r="B329" s="14"/>
    </row>
    <row r="330" spans="1:2" x14ac:dyDescent="0.2">
      <c r="A330" s="14"/>
      <c r="B330" s="14"/>
    </row>
    <row r="331" spans="1:2" x14ac:dyDescent="0.2">
      <c r="A331" s="14"/>
      <c r="B331" s="14"/>
    </row>
    <row r="332" spans="1:2" x14ac:dyDescent="0.2">
      <c r="A332" s="14"/>
      <c r="B332" s="14"/>
    </row>
    <row r="333" spans="1:2" x14ac:dyDescent="0.2">
      <c r="A333" s="14"/>
      <c r="B333" s="14"/>
    </row>
    <row r="334" spans="1:2" x14ac:dyDescent="0.2">
      <c r="A334" s="14"/>
      <c r="B334" s="14"/>
    </row>
    <row r="335" spans="1:2" x14ac:dyDescent="0.2">
      <c r="A335" s="14"/>
      <c r="B335" s="14"/>
    </row>
    <row r="336" spans="1:2" x14ac:dyDescent="0.2">
      <c r="A336" s="14"/>
      <c r="B336" s="14"/>
    </row>
    <row r="337" spans="1:2" x14ac:dyDescent="0.2">
      <c r="A337" s="14"/>
      <c r="B337" s="14"/>
    </row>
    <row r="338" spans="1:2" x14ac:dyDescent="0.2">
      <c r="A338" s="14"/>
      <c r="B338" s="14"/>
    </row>
    <row r="339" spans="1:2" x14ac:dyDescent="0.2">
      <c r="A339" s="14"/>
      <c r="B339" s="14"/>
    </row>
    <row r="340" spans="1:2" x14ac:dyDescent="0.2">
      <c r="A340" s="14"/>
      <c r="B340" s="14"/>
    </row>
    <row r="341" spans="1:2" x14ac:dyDescent="0.2">
      <c r="A341" s="14"/>
      <c r="B341" s="14"/>
    </row>
    <row r="342" spans="1:2" x14ac:dyDescent="0.2">
      <c r="A342" s="14"/>
      <c r="B342" s="14"/>
    </row>
    <row r="343" spans="1:2" x14ac:dyDescent="0.2">
      <c r="A343" s="14"/>
      <c r="B343" s="14"/>
    </row>
    <row r="344" spans="1:2" x14ac:dyDescent="0.2">
      <c r="A344" s="14"/>
      <c r="B344" s="14"/>
    </row>
    <row r="345" spans="1:2" x14ac:dyDescent="0.2">
      <c r="A345" s="14"/>
      <c r="B345" s="14"/>
    </row>
    <row r="346" spans="1:2" x14ac:dyDescent="0.2">
      <c r="A346" s="14"/>
      <c r="B346" s="14"/>
    </row>
    <row r="347" spans="1:2" x14ac:dyDescent="0.2">
      <c r="A347" s="14"/>
      <c r="B347" s="14"/>
    </row>
    <row r="348" spans="1:2" x14ac:dyDescent="0.2">
      <c r="A348" s="14"/>
      <c r="B348" s="14"/>
    </row>
    <row r="349" spans="1:2" x14ac:dyDescent="0.2">
      <c r="A349" s="14"/>
      <c r="B349" s="14"/>
    </row>
    <row r="350" spans="1:2" x14ac:dyDescent="0.2">
      <c r="A350" s="14"/>
      <c r="B350" s="14"/>
    </row>
    <row r="351" spans="1:2" x14ac:dyDescent="0.2">
      <c r="A351" s="14"/>
      <c r="B351" s="14"/>
    </row>
    <row r="352" spans="1:2" x14ac:dyDescent="0.2">
      <c r="A352" s="14"/>
      <c r="B352" s="14"/>
    </row>
    <row r="353" spans="1:2" x14ac:dyDescent="0.2">
      <c r="A353" s="14"/>
      <c r="B353" s="14"/>
    </row>
    <row r="354" spans="1:2" x14ac:dyDescent="0.2">
      <c r="A354" s="14"/>
      <c r="B354" s="14"/>
    </row>
    <row r="355" spans="1:2" x14ac:dyDescent="0.2">
      <c r="A355" s="14"/>
      <c r="B355" s="14"/>
    </row>
    <row r="356" spans="1:2" x14ac:dyDescent="0.2">
      <c r="A356" s="14"/>
      <c r="B356" s="14"/>
    </row>
    <row r="357" spans="1:2" x14ac:dyDescent="0.2">
      <c r="A357" s="14"/>
      <c r="B357" s="14"/>
    </row>
    <row r="358" spans="1:2" x14ac:dyDescent="0.2">
      <c r="A358" s="14"/>
      <c r="B358" s="14"/>
    </row>
    <row r="359" spans="1:2" x14ac:dyDescent="0.2">
      <c r="A359" s="14"/>
      <c r="B359" s="14"/>
    </row>
    <row r="360" spans="1:2" x14ac:dyDescent="0.2">
      <c r="A360" s="14"/>
      <c r="B360" s="14"/>
    </row>
    <row r="361" spans="1:2" x14ac:dyDescent="0.2">
      <c r="A361" s="14"/>
      <c r="B361" s="14"/>
    </row>
    <row r="362" spans="1:2" x14ac:dyDescent="0.2">
      <c r="A362" s="14"/>
      <c r="B362" s="14"/>
    </row>
    <row r="363" spans="1:2" x14ac:dyDescent="0.2">
      <c r="A363" s="14"/>
      <c r="B363" s="14"/>
    </row>
    <row r="364" spans="1:2" x14ac:dyDescent="0.2">
      <c r="A364" s="14"/>
      <c r="B364" s="14"/>
    </row>
    <row r="365" spans="1:2" x14ac:dyDescent="0.2">
      <c r="A365" s="14"/>
      <c r="B365" s="14"/>
    </row>
    <row r="366" spans="1:2" x14ac:dyDescent="0.2">
      <c r="A366" s="14"/>
      <c r="B366" s="14"/>
    </row>
    <row r="367" spans="1:2" x14ac:dyDescent="0.2">
      <c r="A367" s="14"/>
      <c r="B367" s="14"/>
    </row>
    <row r="368" spans="1:2" x14ac:dyDescent="0.2">
      <c r="A368" s="14"/>
      <c r="B368" s="14"/>
    </row>
    <row r="369" spans="1:2" x14ac:dyDescent="0.2">
      <c r="A369" s="14"/>
      <c r="B369" s="14"/>
    </row>
    <row r="370" spans="1:2" x14ac:dyDescent="0.2">
      <c r="A370" s="14"/>
      <c r="B370" s="14"/>
    </row>
    <row r="371" spans="1:2" x14ac:dyDescent="0.2">
      <c r="A371" s="14"/>
      <c r="B371" s="14"/>
    </row>
    <row r="372" spans="1:2" x14ac:dyDescent="0.2">
      <c r="A372" s="14"/>
      <c r="B372" s="14"/>
    </row>
    <row r="373" spans="1:2" x14ac:dyDescent="0.2">
      <c r="A373" s="14"/>
      <c r="B373" s="14"/>
    </row>
    <row r="374" spans="1:2" x14ac:dyDescent="0.2">
      <c r="A374" s="14"/>
      <c r="B374" s="14"/>
    </row>
    <row r="375" spans="1:2" x14ac:dyDescent="0.2">
      <c r="A375" s="14"/>
      <c r="B375" s="14"/>
    </row>
    <row r="376" spans="1:2" x14ac:dyDescent="0.2">
      <c r="A376" s="14"/>
      <c r="B376" s="14"/>
    </row>
    <row r="377" spans="1:2" x14ac:dyDescent="0.2">
      <c r="A377" s="14"/>
      <c r="B377" s="14"/>
    </row>
    <row r="378" spans="1:2" x14ac:dyDescent="0.2">
      <c r="A378" s="14"/>
      <c r="B378" s="14"/>
    </row>
    <row r="379" spans="1:2" x14ac:dyDescent="0.2">
      <c r="A379" s="14"/>
      <c r="B379" s="14"/>
    </row>
  </sheetData>
  <mergeCells count="179">
    <mergeCell ref="A10:A11"/>
    <mergeCell ref="B10:C11"/>
    <mergeCell ref="D10:D11"/>
    <mergeCell ref="E10:K10"/>
    <mergeCell ref="B12:C12"/>
    <mergeCell ref="B13:C13"/>
    <mergeCell ref="H2:K2"/>
    <mergeCell ref="H3:K3"/>
    <mergeCell ref="H4:K4"/>
    <mergeCell ref="A7:K7"/>
    <mergeCell ref="A8:K8"/>
    <mergeCell ref="A9:K9"/>
    <mergeCell ref="B20:C20"/>
    <mergeCell ref="B21:C21"/>
    <mergeCell ref="B22:C22"/>
    <mergeCell ref="B23:C23"/>
    <mergeCell ref="B24:C24"/>
    <mergeCell ref="B25:C25"/>
    <mergeCell ref="B14:C14"/>
    <mergeCell ref="B15:C15"/>
    <mergeCell ref="B16:C16"/>
    <mergeCell ref="B17:C17"/>
    <mergeCell ref="B18:C18"/>
    <mergeCell ref="B19:C19"/>
    <mergeCell ref="B32:C32"/>
    <mergeCell ref="B33:C33"/>
    <mergeCell ref="B34:C34"/>
    <mergeCell ref="B35:C35"/>
    <mergeCell ref="B36:C36"/>
    <mergeCell ref="B37:C37"/>
    <mergeCell ref="B26:C26"/>
    <mergeCell ref="B27:C27"/>
    <mergeCell ref="B28:C28"/>
    <mergeCell ref="B29:C29"/>
    <mergeCell ref="B30:C30"/>
    <mergeCell ref="B31:C31"/>
    <mergeCell ref="B44:C44"/>
    <mergeCell ref="B45:C45"/>
    <mergeCell ref="B46:C46"/>
    <mergeCell ref="B47:C47"/>
    <mergeCell ref="B48:C48"/>
    <mergeCell ref="B49:C49"/>
    <mergeCell ref="B38:C38"/>
    <mergeCell ref="B39:C39"/>
    <mergeCell ref="B40:C40"/>
    <mergeCell ref="B41:C41"/>
    <mergeCell ref="B42:C42"/>
    <mergeCell ref="B43:C43"/>
    <mergeCell ref="B56:C56"/>
    <mergeCell ref="B57:C57"/>
    <mergeCell ref="B58:C58"/>
    <mergeCell ref="B59:C59"/>
    <mergeCell ref="B60:C60"/>
    <mergeCell ref="B61:C61"/>
    <mergeCell ref="B50:C50"/>
    <mergeCell ref="B51:C51"/>
    <mergeCell ref="B52:C52"/>
    <mergeCell ref="B53:C53"/>
    <mergeCell ref="B54:C54"/>
    <mergeCell ref="B55:C55"/>
    <mergeCell ref="B70:C70"/>
    <mergeCell ref="B71:C71"/>
    <mergeCell ref="B72:C72"/>
    <mergeCell ref="B73:C73"/>
    <mergeCell ref="B76:C76"/>
    <mergeCell ref="B77:C77"/>
    <mergeCell ref="B62:C62"/>
    <mergeCell ref="B63:C63"/>
    <mergeCell ref="B64:C64"/>
    <mergeCell ref="B65:C65"/>
    <mergeCell ref="B66:C66"/>
    <mergeCell ref="B69:C69"/>
    <mergeCell ref="R93:S93"/>
    <mergeCell ref="T93:U93"/>
    <mergeCell ref="V93:W93"/>
    <mergeCell ref="X93:Y93"/>
    <mergeCell ref="Z93:AA93"/>
    <mergeCell ref="AB93:AC93"/>
    <mergeCell ref="B82:C82"/>
    <mergeCell ref="B83:C83"/>
    <mergeCell ref="B85:C85"/>
    <mergeCell ref="B92:B93"/>
    <mergeCell ref="L93:M93"/>
    <mergeCell ref="N93:O93"/>
    <mergeCell ref="AP93:AQ93"/>
    <mergeCell ref="AR93:AS93"/>
    <mergeCell ref="AT93:AU93"/>
    <mergeCell ref="AV93:AW93"/>
    <mergeCell ref="AX93:AY93"/>
    <mergeCell ref="AZ93:BA93"/>
    <mergeCell ref="AD93:AE93"/>
    <mergeCell ref="AF93:AG93"/>
    <mergeCell ref="AH93:AI93"/>
    <mergeCell ref="AJ93:AK93"/>
    <mergeCell ref="AL93:AM93"/>
    <mergeCell ref="AN93:AO93"/>
    <mergeCell ref="BN93:BO93"/>
    <mergeCell ref="BP93:BQ93"/>
    <mergeCell ref="BR93:BS93"/>
    <mergeCell ref="BT93:BU93"/>
    <mergeCell ref="BV93:BW93"/>
    <mergeCell ref="BX93:BY93"/>
    <mergeCell ref="BB93:BC93"/>
    <mergeCell ref="BD93:BE93"/>
    <mergeCell ref="BF93:BG93"/>
    <mergeCell ref="BH93:BI93"/>
    <mergeCell ref="BJ93:BK93"/>
    <mergeCell ref="BL93:BM93"/>
    <mergeCell ref="CL93:CM93"/>
    <mergeCell ref="CN93:CO93"/>
    <mergeCell ref="CP93:CQ93"/>
    <mergeCell ref="CR93:CS93"/>
    <mergeCell ref="CT93:CU93"/>
    <mergeCell ref="CV93:CW93"/>
    <mergeCell ref="BZ93:CA93"/>
    <mergeCell ref="CB93:CC93"/>
    <mergeCell ref="CD93:CE93"/>
    <mergeCell ref="CF93:CG93"/>
    <mergeCell ref="CH93:CI93"/>
    <mergeCell ref="CJ93:CK93"/>
    <mergeCell ref="DJ93:DK93"/>
    <mergeCell ref="DL93:DM93"/>
    <mergeCell ref="DN93:DO93"/>
    <mergeCell ref="DP93:DQ93"/>
    <mergeCell ref="DR93:DS93"/>
    <mergeCell ref="DT93:DU93"/>
    <mergeCell ref="CX93:CY93"/>
    <mergeCell ref="CZ93:DA93"/>
    <mergeCell ref="DB93:DC93"/>
    <mergeCell ref="DD93:DE93"/>
    <mergeCell ref="DF93:DG93"/>
    <mergeCell ref="DH93:DI93"/>
    <mergeCell ref="EN93:EO93"/>
    <mergeCell ref="EP93:EQ93"/>
    <mergeCell ref="ER93:ES93"/>
    <mergeCell ref="DV93:DW93"/>
    <mergeCell ref="DX93:DY93"/>
    <mergeCell ref="DZ93:EA93"/>
    <mergeCell ref="EB93:EC93"/>
    <mergeCell ref="ED93:EE93"/>
    <mergeCell ref="EF93:EG93"/>
    <mergeCell ref="GX93:GY93"/>
    <mergeCell ref="GZ93:HA93"/>
    <mergeCell ref="GD93:GE93"/>
    <mergeCell ref="GF93:GG93"/>
    <mergeCell ref="GH93:GI93"/>
    <mergeCell ref="GJ93:GK93"/>
    <mergeCell ref="GL93:GM93"/>
    <mergeCell ref="GN93:GO93"/>
    <mergeCell ref="FR93:FS93"/>
    <mergeCell ref="FT93:FU93"/>
    <mergeCell ref="FV93:FW93"/>
    <mergeCell ref="FX93:FY93"/>
    <mergeCell ref="FZ93:GA93"/>
    <mergeCell ref="GB93:GC93"/>
    <mergeCell ref="B94:B95"/>
    <mergeCell ref="B96:C96"/>
    <mergeCell ref="I102:K102"/>
    <mergeCell ref="A104:C104"/>
    <mergeCell ref="I112:J112"/>
    <mergeCell ref="GP93:GQ93"/>
    <mergeCell ref="GR93:GS93"/>
    <mergeCell ref="GT93:GU93"/>
    <mergeCell ref="GV93:GW93"/>
    <mergeCell ref="FF93:FG93"/>
    <mergeCell ref="FH93:FI93"/>
    <mergeCell ref="FJ93:FK93"/>
    <mergeCell ref="FL93:FM93"/>
    <mergeCell ref="FN93:FO93"/>
    <mergeCell ref="FP93:FQ93"/>
    <mergeCell ref="ET93:EU93"/>
    <mergeCell ref="EV93:EW93"/>
    <mergeCell ref="EX93:EY93"/>
    <mergeCell ref="EZ93:FA93"/>
    <mergeCell ref="FB93:FC93"/>
    <mergeCell ref="FD93:FE93"/>
    <mergeCell ref="EH93:EI93"/>
    <mergeCell ref="EJ93:EK93"/>
    <mergeCell ref="EL93:EM93"/>
  </mergeCells>
  <conditionalFormatting sqref="J70:J71">
    <cfRule type="expression" dxfId="83" priority="27">
      <formula>ROUND(J70,0)-J70&lt;&gt;0</formula>
    </cfRule>
  </conditionalFormatting>
  <conditionalFormatting sqref="K82">
    <cfRule type="expression" dxfId="82" priority="22">
      <formula>ROUND(K82,0)-K82&lt;&gt;0</formula>
    </cfRule>
  </conditionalFormatting>
  <conditionalFormatting sqref="J82">
    <cfRule type="expression" dxfId="81" priority="21">
      <formula>ROUND(J82,0)-J82&lt;&gt;0</formula>
    </cfRule>
  </conditionalFormatting>
  <conditionalFormatting sqref="J69">
    <cfRule type="expression" dxfId="80" priority="20">
      <formula>ROUND(J69,0)-J69&lt;&gt;0</formula>
    </cfRule>
  </conditionalFormatting>
  <conditionalFormatting sqref="J79:K81">
    <cfRule type="expression" dxfId="79" priority="19">
      <formula>ROUND(J79,0)-J79&lt;&gt;0</formula>
    </cfRule>
  </conditionalFormatting>
  <conditionalFormatting sqref="J67:K68">
    <cfRule type="expression" dxfId="78" priority="18">
      <formula>ROUND(J67,0)-J67&lt;&gt;0</formula>
    </cfRule>
  </conditionalFormatting>
  <conditionalFormatting sqref="J34 J36">
    <cfRule type="expression" dxfId="77" priority="6">
      <formula>ROUND(J34,0)-J34&lt;&gt;0</formula>
    </cfRule>
  </conditionalFormatting>
  <conditionalFormatting sqref="H25">
    <cfRule type="expression" dxfId="76" priority="5">
      <formula>ROUND(H25,0)-H25&lt;&gt;0</formula>
    </cfRule>
  </conditionalFormatting>
  <conditionalFormatting sqref="H35:I35">
    <cfRule type="expression" dxfId="75" priority="4">
      <formula>ROUND(H35,0)-H35&lt;&gt;0</formula>
    </cfRule>
  </conditionalFormatting>
  <conditionalFormatting sqref="J35">
    <cfRule type="expression" dxfId="74" priority="3">
      <formula>ROUND(J35,0)-J35&lt;&gt;0</formula>
    </cfRule>
  </conditionalFormatting>
  <conditionalFormatting sqref="J33">
    <cfRule type="expression" dxfId="73" priority="2">
      <formula>ROUND(J33,0)-J33&lt;&gt;0</formula>
    </cfRule>
  </conditionalFormatting>
  <conditionalFormatting sqref="J37">
    <cfRule type="expression" dxfId="72" priority="1">
      <formula>ROUND(J37,0)-J37&lt;&gt;0</formula>
    </cfRule>
  </conditionalFormatting>
  <conditionalFormatting sqref="H15:K19">
    <cfRule type="expression" dxfId="71" priority="11">
      <formula>ROUND(H15,0)-H15&lt;&gt;0</formula>
    </cfRule>
  </conditionalFormatting>
  <conditionalFormatting sqref="H37:I37 H28:J32 H33:I34">
    <cfRule type="expression" dxfId="70" priority="10">
      <formula>ROUND(H28,0)-H28&lt;&gt;0</formula>
    </cfRule>
  </conditionalFormatting>
  <conditionalFormatting sqref="H21:K22">
    <cfRule type="expression" dxfId="69" priority="9">
      <formula>ROUND(H21,0)-H21&lt;&gt;0</formula>
    </cfRule>
  </conditionalFormatting>
  <conditionalFormatting sqref="H24">
    <cfRule type="expression" dxfId="68" priority="8">
      <formula>ROUND(H24,0)-H24&lt;&gt;0</formula>
    </cfRule>
  </conditionalFormatting>
  <conditionalFormatting sqref="H36:I36">
    <cfRule type="expression" dxfId="67" priority="7">
      <formula>ROUND(H36,0)-H36&lt;&gt;0</formula>
    </cfRule>
  </conditionalFormatting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A379"/>
  <sheetViews>
    <sheetView zoomScale="40" zoomScaleNormal="40" workbookViewId="0">
      <selection activeCell="H40" sqref="H40"/>
    </sheetView>
  </sheetViews>
  <sheetFormatPr defaultColWidth="9.140625" defaultRowHeight="12.75" x14ac:dyDescent="0.2"/>
  <cols>
    <col min="1" max="1" width="21.28515625" style="13" customWidth="1"/>
    <col min="2" max="2" width="48.85546875" style="13" customWidth="1"/>
    <col min="3" max="3" width="96.140625" style="13" customWidth="1"/>
    <col min="4" max="4" width="17.28515625" style="13" customWidth="1"/>
    <col min="5" max="5" width="50.5703125" style="13" customWidth="1"/>
    <col min="6" max="6" width="32.5703125" style="13" customWidth="1"/>
    <col min="7" max="7" width="52.42578125" style="13" customWidth="1"/>
    <col min="8" max="8" width="43.7109375" style="13" customWidth="1"/>
    <col min="9" max="9" width="37.42578125" style="13" customWidth="1"/>
    <col min="10" max="10" width="45.5703125" style="13" customWidth="1"/>
    <col min="11" max="11" width="48.28515625" style="13" customWidth="1"/>
    <col min="12" max="16" width="24.5703125" style="13" customWidth="1"/>
    <col min="17" max="17" width="37.42578125" style="13" customWidth="1"/>
    <col min="18" max="19" width="30.28515625" style="13" customWidth="1"/>
    <col min="20" max="20" width="31.7109375" style="13" customWidth="1"/>
    <col min="21" max="21" width="32.7109375" style="13" customWidth="1"/>
    <col min="22" max="16384" width="9.140625" style="13"/>
  </cols>
  <sheetData>
    <row r="1" spans="1:21" ht="23.25" x14ac:dyDescent="0.3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21" ht="23.25" x14ac:dyDescent="0.35">
      <c r="A2" s="1"/>
      <c r="B2" s="1"/>
      <c r="C2" s="1"/>
      <c r="D2" s="1"/>
      <c r="E2" s="1"/>
      <c r="F2" s="1"/>
      <c r="G2" s="1"/>
      <c r="H2" s="240" t="s">
        <v>0</v>
      </c>
      <c r="I2" s="240"/>
      <c r="J2" s="240"/>
      <c r="K2" s="240"/>
    </row>
    <row r="3" spans="1:21" ht="23.25" x14ac:dyDescent="0.35">
      <c r="A3" s="1"/>
      <c r="B3" s="1"/>
      <c r="C3" s="1"/>
      <c r="D3" s="1"/>
      <c r="E3" s="1"/>
      <c r="F3" s="1"/>
      <c r="G3" s="1"/>
      <c r="H3" s="240" t="s">
        <v>1</v>
      </c>
      <c r="I3" s="240"/>
      <c r="J3" s="240"/>
      <c r="K3" s="240"/>
    </row>
    <row r="4" spans="1:21" ht="23.25" x14ac:dyDescent="0.35">
      <c r="A4" s="1"/>
      <c r="B4" s="1"/>
      <c r="C4" s="1"/>
      <c r="D4" s="1"/>
      <c r="E4" s="1"/>
      <c r="F4" s="1"/>
      <c r="G4" s="1"/>
      <c r="H4" s="240" t="s">
        <v>2</v>
      </c>
      <c r="I4" s="240"/>
      <c r="J4" s="240"/>
      <c r="K4" s="240"/>
    </row>
    <row r="5" spans="1:21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spans="1:21" ht="24" customHeight="1" x14ac:dyDescent="0.45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</row>
    <row r="7" spans="1:21" ht="53.25" x14ac:dyDescent="0.75">
      <c r="A7" s="241" t="s">
        <v>216</v>
      </c>
      <c r="B7" s="241"/>
      <c r="C7" s="241"/>
      <c r="D7" s="241"/>
      <c r="E7" s="242"/>
      <c r="F7" s="242"/>
      <c r="G7" s="242"/>
      <c r="H7" s="242"/>
      <c r="I7" s="242"/>
      <c r="J7" s="242"/>
      <c r="K7" s="242"/>
    </row>
    <row r="8" spans="1:21" ht="51.75" x14ac:dyDescent="0.65">
      <c r="A8" s="241" t="s">
        <v>4</v>
      </c>
      <c r="B8" s="241"/>
      <c r="C8" s="241"/>
      <c r="D8" s="241"/>
      <c r="E8" s="241"/>
      <c r="F8" s="241"/>
      <c r="G8" s="241"/>
      <c r="H8" s="241"/>
      <c r="I8" s="241"/>
      <c r="J8" s="241"/>
      <c r="K8" s="241"/>
    </row>
    <row r="9" spans="1:21" ht="37.5" customHeight="1" x14ac:dyDescent="0.45">
      <c r="A9" s="279" t="s">
        <v>190</v>
      </c>
      <c r="B9" s="279"/>
      <c r="C9" s="279"/>
      <c r="D9" s="279"/>
      <c r="E9" s="280"/>
      <c r="F9" s="280"/>
      <c r="G9" s="280"/>
      <c r="H9" s="280"/>
      <c r="I9" s="280"/>
      <c r="J9" s="280"/>
      <c r="K9" s="280"/>
    </row>
    <row r="10" spans="1:21" s="2" customFormat="1" ht="32.25" customHeight="1" x14ac:dyDescent="0.45">
      <c r="A10" s="259" t="s">
        <v>5</v>
      </c>
      <c r="B10" s="261" t="s">
        <v>6</v>
      </c>
      <c r="C10" s="262"/>
      <c r="D10" s="265" t="s">
        <v>7</v>
      </c>
      <c r="E10" s="249" t="s">
        <v>8</v>
      </c>
      <c r="F10" s="250"/>
      <c r="G10" s="250"/>
      <c r="H10" s="250"/>
      <c r="I10" s="250"/>
      <c r="J10" s="251"/>
      <c r="K10" s="252"/>
      <c r="L10" s="58"/>
      <c r="M10" s="58"/>
      <c r="N10" s="58"/>
      <c r="O10" s="58"/>
      <c r="P10" s="58"/>
      <c r="Q10" s="62"/>
      <c r="R10" s="62"/>
      <c r="S10" s="58"/>
      <c r="T10" s="58"/>
      <c r="U10" s="58"/>
    </row>
    <row r="11" spans="1:21" s="2" customFormat="1" ht="114.75" customHeight="1" x14ac:dyDescent="0.45">
      <c r="A11" s="260"/>
      <c r="B11" s="263"/>
      <c r="C11" s="264"/>
      <c r="D11" s="266"/>
      <c r="E11" s="16" t="s">
        <v>9</v>
      </c>
      <c r="F11" s="16" t="s">
        <v>10</v>
      </c>
      <c r="G11" s="114" t="s">
        <v>11</v>
      </c>
      <c r="H11" s="114" t="s">
        <v>12</v>
      </c>
      <c r="I11" s="114" t="s">
        <v>13</v>
      </c>
      <c r="J11" s="114" t="s">
        <v>14</v>
      </c>
      <c r="K11" s="114" t="s">
        <v>15</v>
      </c>
      <c r="L11" s="58"/>
      <c r="M11" s="58"/>
      <c r="N11" s="58"/>
      <c r="O11" s="58"/>
      <c r="P11" s="58"/>
      <c r="Q11" s="62"/>
      <c r="R11" s="127"/>
      <c r="S11" s="128"/>
      <c r="T11" s="58"/>
      <c r="U11" s="58"/>
    </row>
    <row r="12" spans="1:21" s="2" customFormat="1" ht="25.5" hidden="1" customHeight="1" x14ac:dyDescent="0.4">
      <c r="A12" s="18">
        <v>1</v>
      </c>
      <c r="B12" s="239">
        <v>2</v>
      </c>
      <c r="C12" s="239"/>
      <c r="D12" s="19">
        <v>3</v>
      </c>
      <c r="E12" s="20">
        <v>4</v>
      </c>
      <c r="F12" s="20">
        <v>5</v>
      </c>
      <c r="G12" s="19">
        <v>6</v>
      </c>
      <c r="H12" s="19">
        <v>7</v>
      </c>
      <c r="I12" s="19">
        <v>8</v>
      </c>
      <c r="J12" s="19">
        <v>9</v>
      </c>
      <c r="K12" s="19">
        <v>10</v>
      </c>
      <c r="L12" s="58"/>
      <c r="M12" s="58"/>
      <c r="N12" s="58"/>
      <c r="O12" s="58"/>
      <c r="P12" s="58"/>
      <c r="Q12" s="58"/>
      <c r="R12" s="58"/>
      <c r="S12" s="58"/>
      <c r="T12" s="58"/>
      <c r="U12" s="58"/>
    </row>
    <row r="13" spans="1:21" s="3" customFormat="1" ht="62.25" customHeight="1" x14ac:dyDescent="0.45">
      <c r="A13" s="21">
        <v>1</v>
      </c>
      <c r="B13" s="253" t="s">
        <v>115</v>
      </c>
      <c r="C13" s="254"/>
      <c r="D13" s="22" t="s">
        <v>16</v>
      </c>
      <c r="E13" s="23">
        <v>144955581</v>
      </c>
      <c r="F13" s="23"/>
      <c r="G13" s="23">
        <v>144955581</v>
      </c>
      <c r="H13" s="23">
        <v>132114206</v>
      </c>
      <c r="I13" s="23">
        <v>4046119</v>
      </c>
      <c r="J13" s="23">
        <v>8795256</v>
      </c>
      <c r="K13" s="23"/>
      <c r="L13" s="58"/>
      <c r="M13" s="58"/>
      <c r="N13" s="58"/>
      <c r="O13" s="58"/>
      <c r="P13" s="58"/>
      <c r="Q13" s="62"/>
      <c r="R13" s="62"/>
      <c r="S13" s="128"/>
      <c r="T13" s="58"/>
      <c r="U13" s="58"/>
    </row>
    <row r="14" spans="1:21" s="3" customFormat="1" ht="65.25" customHeight="1" x14ac:dyDescent="0.45">
      <c r="A14" s="24" t="s">
        <v>17</v>
      </c>
      <c r="B14" s="255" t="s">
        <v>139</v>
      </c>
      <c r="C14" s="256"/>
      <c r="D14" s="25" t="s">
        <v>16</v>
      </c>
      <c r="E14" s="26">
        <v>113198454</v>
      </c>
      <c r="F14" s="26"/>
      <c r="G14" s="26">
        <v>113198454</v>
      </c>
      <c r="H14" s="26">
        <v>103752389</v>
      </c>
      <c r="I14" s="26">
        <v>4046119</v>
      </c>
      <c r="J14" s="26">
        <v>5399946</v>
      </c>
      <c r="K14" s="26"/>
      <c r="L14" s="58"/>
      <c r="M14" s="58"/>
      <c r="N14" s="58"/>
      <c r="O14" s="58"/>
      <c r="P14" s="58"/>
      <c r="Q14" s="62"/>
      <c r="R14" s="62"/>
      <c r="S14" s="62"/>
      <c r="T14" s="58"/>
      <c r="U14" s="58"/>
    </row>
    <row r="15" spans="1:21" s="3" customFormat="1" ht="63.75" customHeight="1" x14ac:dyDescent="0.45">
      <c r="A15" s="27" t="s">
        <v>18</v>
      </c>
      <c r="B15" s="257" t="s">
        <v>141</v>
      </c>
      <c r="C15" s="258"/>
      <c r="D15" s="28" t="s">
        <v>16</v>
      </c>
      <c r="E15" s="104">
        <v>8890017</v>
      </c>
      <c r="F15" s="104"/>
      <c r="G15" s="104">
        <v>8890017</v>
      </c>
      <c r="H15" s="104">
        <v>8801349</v>
      </c>
      <c r="I15" s="104"/>
      <c r="J15" s="104">
        <v>88668</v>
      </c>
      <c r="K15" s="104"/>
      <c r="L15" s="58"/>
      <c r="M15" s="58"/>
      <c r="N15" s="58"/>
      <c r="O15" s="58"/>
      <c r="P15" s="58"/>
      <c r="Q15" s="62"/>
      <c r="R15" s="62"/>
      <c r="S15" s="62"/>
      <c r="T15" s="58"/>
      <c r="U15" s="58"/>
    </row>
    <row r="16" spans="1:21" s="3" customFormat="1" ht="61.5" customHeight="1" x14ac:dyDescent="0.45">
      <c r="A16" s="27" t="s">
        <v>19</v>
      </c>
      <c r="B16" s="257" t="s">
        <v>142</v>
      </c>
      <c r="C16" s="258"/>
      <c r="D16" s="28" t="s">
        <v>16</v>
      </c>
      <c r="E16" s="104">
        <v>79003311</v>
      </c>
      <c r="F16" s="104"/>
      <c r="G16" s="104">
        <v>79003311</v>
      </c>
      <c r="H16" s="104">
        <v>73356567</v>
      </c>
      <c r="I16" s="104">
        <v>4046119</v>
      </c>
      <c r="J16" s="104">
        <v>1600625</v>
      </c>
      <c r="K16" s="104"/>
      <c r="L16" s="58"/>
      <c r="M16" s="58"/>
      <c r="N16" s="58"/>
      <c r="O16" s="58"/>
      <c r="P16" s="58"/>
      <c r="Q16" s="62"/>
      <c r="R16" s="62"/>
      <c r="S16" s="62"/>
      <c r="T16" s="58"/>
      <c r="U16" s="58"/>
    </row>
    <row r="17" spans="1:21" s="3" customFormat="1" ht="59.25" customHeight="1" x14ac:dyDescent="0.45">
      <c r="A17" s="27" t="s">
        <v>20</v>
      </c>
      <c r="B17" s="247" t="s">
        <v>143</v>
      </c>
      <c r="C17" s="248"/>
      <c r="D17" s="28" t="s">
        <v>16</v>
      </c>
      <c r="E17" s="104">
        <v>14163580</v>
      </c>
      <c r="F17" s="104"/>
      <c r="G17" s="104">
        <v>14163580</v>
      </c>
      <c r="H17" s="104">
        <v>14163580</v>
      </c>
      <c r="I17" s="104"/>
      <c r="J17" s="104"/>
      <c r="K17" s="104"/>
      <c r="L17" s="58"/>
      <c r="M17" s="58"/>
      <c r="N17" s="58"/>
      <c r="O17" s="58"/>
      <c r="P17" s="58"/>
      <c r="Q17" s="62"/>
      <c r="R17" s="62"/>
      <c r="S17" s="62"/>
      <c r="T17" s="58"/>
      <c r="U17" s="58"/>
    </row>
    <row r="18" spans="1:21" s="3" customFormat="1" ht="59.25" customHeight="1" x14ac:dyDescent="0.45">
      <c r="A18" s="27" t="s">
        <v>21</v>
      </c>
      <c r="B18" s="257" t="s">
        <v>144</v>
      </c>
      <c r="C18" s="258"/>
      <c r="D18" s="28" t="s">
        <v>16</v>
      </c>
      <c r="E18" s="104">
        <v>10842183</v>
      </c>
      <c r="F18" s="104"/>
      <c r="G18" s="104">
        <v>10842183</v>
      </c>
      <c r="H18" s="104">
        <v>7131530</v>
      </c>
      <c r="I18" s="104"/>
      <c r="J18" s="104">
        <v>3710653</v>
      </c>
      <c r="K18" s="104"/>
      <c r="L18" s="58"/>
      <c r="M18" s="58"/>
      <c r="N18" s="58"/>
      <c r="O18" s="58"/>
      <c r="P18" s="58"/>
      <c r="Q18" s="62"/>
      <c r="R18" s="62"/>
      <c r="S18" s="62"/>
      <c r="T18" s="58"/>
      <c r="U18" s="58"/>
    </row>
    <row r="19" spans="1:21" s="3" customFormat="1" ht="85.5" customHeight="1" x14ac:dyDescent="0.45">
      <c r="A19" s="27" t="s">
        <v>22</v>
      </c>
      <c r="B19" s="283" t="s">
        <v>140</v>
      </c>
      <c r="C19" s="284"/>
      <c r="D19" s="28" t="s">
        <v>16</v>
      </c>
      <c r="E19" s="104">
        <v>299363</v>
      </c>
      <c r="F19" s="104"/>
      <c r="G19" s="104">
        <v>299363</v>
      </c>
      <c r="H19" s="104">
        <v>299363</v>
      </c>
      <c r="I19" s="104"/>
      <c r="J19" s="104"/>
      <c r="K19" s="104"/>
      <c r="L19" s="58"/>
      <c r="M19" s="58"/>
      <c r="N19" s="58"/>
      <c r="O19" s="58"/>
      <c r="P19" s="58"/>
      <c r="Q19" s="62"/>
      <c r="R19" s="62"/>
      <c r="S19" s="62"/>
      <c r="T19" s="58"/>
      <c r="U19" s="58"/>
    </row>
    <row r="20" spans="1:21" s="3" customFormat="1" ht="62.25" customHeight="1" x14ac:dyDescent="0.45">
      <c r="A20" s="24" t="s">
        <v>23</v>
      </c>
      <c r="B20" s="255" t="s">
        <v>24</v>
      </c>
      <c r="C20" s="256"/>
      <c r="D20" s="25" t="s">
        <v>16</v>
      </c>
      <c r="E20" s="30">
        <v>11406373</v>
      </c>
      <c r="F20" s="30"/>
      <c r="G20" s="26">
        <v>11406373</v>
      </c>
      <c r="H20" s="26">
        <v>11406373</v>
      </c>
      <c r="I20" s="26"/>
      <c r="J20" s="26"/>
      <c r="K20" s="26"/>
      <c r="L20" s="58"/>
      <c r="M20" s="58"/>
      <c r="N20" s="58"/>
      <c r="O20" s="58"/>
      <c r="P20" s="58"/>
      <c r="Q20" s="62"/>
      <c r="R20" s="62"/>
      <c r="S20" s="62"/>
      <c r="T20" s="58"/>
      <c r="U20" s="58"/>
    </row>
    <row r="21" spans="1:21" s="3" customFormat="1" ht="56.25" customHeight="1" x14ac:dyDescent="0.45">
      <c r="A21" s="27" t="s">
        <v>25</v>
      </c>
      <c r="B21" s="257" t="s">
        <v>26</v>
      </c>
      <c r="C21" s="258"/>
      <c r="D21" s="28" t="s">
        <v>16</v>
      </c>
      <c r="E21" s="104">
        <v>11406373</v>
      </c>
      <c r="F21" s="104"/>
      <c r="G21" s="104">
        <v>11406373</v>
      </c>
      <c r="H21" s="104">
        <v>11406373</v>
      </c>
      <c r="I21" s="104"/>
      <c r="J21" s="104"/>
      <c r="K21" s="104"/>
      <c r="L21" s="58"/>
      <c r="M21" s="58"/>
      <c r="N21" s="58"/>
      <c r="O21" s="58"/>
      <c r="P21" s="58"/>
      <c r="Q21" s="62"/>
      <c r="R21" s="62"/>
      <c r="S21" s="62"/>
      <c r="T21" s="58"/>
      <c r="U21" s="58"/>
    </row>
    <row r="22" spans="1:21" s="3" customFormat="1" ht="62.25" customHeight="1" x14ac:dyDescent="0.45">
      <c r="A22" s="27" t="s">
        <v>27</v>
      </c>
      <c r="B22" s="257" t="s">
        <v>28</v>
      </c>
      <c r="C22" s="258"/>
      <c r="D22" s="28" t="s">
        <v>16</v>
      </c>
      <c r="E22" s="104"/>
      <c r="F22" s="104"/>
      <c r="G22" s="104"/>
      <c r="H22" s="104"/>
      <c r="I22" s="104"/>
      <c r="J22" s="104"/>
      <c r="K22" s="104"/>
      <c r="L22" s="58"/>
      <c r="M22" s="58"/>
      <c r="N22" s="58"/>
      <c r="O22" s="58"/>
      <c r="P22" s="58"/>
      <c r="Q22" s="62"/>
      <c r="R22" s="62"/>
      <c r="S22" s="58"/>
      <c r="T22" s="58"/>
      <c r="U22" s="58"/>
    </row>
    <row r="23" spans="1:21" s="3" customFormat="1" ht="78.75" customHeight="1" x14ac:dyDescent="0.45">
      <c r="A23" s="24" t="s">
        <v>29</v>
      </c>
      <c r="B23" s="255" t="s">
        <v>30</v>
      </c>
      <c r="C23" s="256"/>
      <c r="D23" s="25" t="s">
        <v>16</v>
      </c>
      <c r="E23" s="30">
        <v>6428476</v>
      </c>
      <c r="F23" s="30"/>
      <c r="G23" s="26">
        <v>6428476</v>
      </c>
      <c r="H23" s="26">
        <v>6428476</v>
      </c>
      <c r="I23" s="26"/>
      <c r="J23" s="26"/>
      <c r="K23" s="26"/>
      <c r="L23" s="58"/>
      <c r="M23" s="58"/>
      <c r="N23" s="58"/>
      <c r="O23" s="58"/>
      <c r="P23" s="58"/>
      <c r="Q23" s="62"/>
      <c r="R23" s="62"/>
      <c r="S23" s="62"/>
      <c r="T23" s="58"/>
      <c r="U23" s="58"/>
    </row>
    <row r="24" spans="1:21" s="3" customFormat="1" ht="87.75" customHeight="1" x14ac:dyDescent="0.45">
      <c r="A24" s="27" t="s">
        <v>31</v>
      </c>
      <c r="B24" s="257" t="s">
        <v>173</v>
      </c>
      <c r="C24" s="258"/>
      <c r="D24" s="28" t="s">
        <v>16</v>
      </c>
      <c r="E24" s="104">
        <v>3943346</v>
      </c>
      <c r="F24" s="104"/>
      <c r="G24" s="104">
        <v>3943346</v>
      </c>
      <c r="H24" s="104">
        <v>3943346</v>
      </c>
      <c r="I24" s="104"/>
      <c r="J24" s="104"/>
      <c r="K24" s="104"/>
      <c r="L24" s="58"/>
      <c r="M24" s="58"/>
      <c r="N24" s="58"/>
      <c r="O24" s="58"/>
      <c r="P24" s="58"/>
      <c r="Q24" s="62"/>
      <c r="R24" s="62"/>
      <c r="S24" s="62"/>
      <c r="T24" s="58"/>
      <c r="U24" s="58"/>
    </row>
    <row r="25" spans="1:21" s="3" customFormat="1" ht="59.25" customHeight="1" x14ac:dyDescent="0.45">
      <c r="A25" s="27" t="s">
        <v>32</v>
      </c>
      <c r="B25" s="257" t="s">
        <v>174</v>
      </c>
      <c r="C25" s="258"/>
      <c r="D25" s="28" t="s">
        <v>16</v>
      </c>
      <c r="E25" s="104">
        <v>2485130</v>
      </c>
      <c r="F25" s="104"/>
      <c r="G25" s="104">
        <v>2485130</v>
      </c>
      <c r="H25" s="104">
        <v>2485130</v>
      </c>
      <c r="I25" s="104"/>
      <c r="J25" s="104"/>
      <c r="K25" s="104"/>
      <c r="L25" s="58"/>
      <c r="M25" s="58"/>
      <c r="N25" s="58"/>
      <c r="O25" s="58"/>
      <c r="P25" s="58"/>
      <c r="Q25" s="62"/>
      <c r="R25" s="62"/>
      <c r="S25" s="62"/>
      <c r="T25" s="58"/>
      <c r="U25" s="58"/>
    </row>
    <row r="26" spans="1:21" s="3" customFormat="1" ht="42.75" hidden="1" customHeight="1" x14ac:dyDescent="0.45">
      <c r="A26" s="27" t="s">
        <v>33</v>
      </c>
      <c r="B26" s="257" t="s">
        <v>34</v>
      </c>
      <c r="C26" s="258"/>
      <c r="D26" s="28" t="s">
        <v>16</v>
      </c>
      <c r="E26" s="118">
        <v>0</v>
      </c>
      <c r="F26" s="118"/>
      <c r="G26" s="29">
        <v>0</v>
      </c>
      <c r="H26" s="118"/>
      <c r="I26" s="118"/>
      <c r="J26" s="118"/>
      <c r="K26" s="118"/>
      <c r="L26" s="58"/>
      <c r="M26" s="58"/>
      <c r="N26" s="58"/>
      <c r="O26" s="58"/>
      <c r="P26" s="58"/>
      <c r="Q26" s="62"/>
      <c r="R26" s="62"/>
      <c r="S26" s="62"/>
      <c r="T26" s="58"/>
      <c r="U26" s="58"/>
    </row>
    <row r="27" spans="1:21" s="3" customFormat="1" ht="65.25" customHeight="1" x14ac:dyDescent="0.45">
      <c r="A27" s="24" t="s">
        <v>35</v>
      </c>
      <c r="B27" s="255" t="s">
        <v>36</v>
      </c>
      <c r="C27" s="256"/>
      <c r="D27" s="25" t="s">
        <v>16</v>
      </c>
      <c r="E27" s="30">
        <v>13922278</v>
      </c>
      <c r="F27" s="30"/>
      <c r="G27" s="30">
        <v>13922278</v>
      </c>
      <c r="H27" s="30">
        <v>10526968</v>
      </c>
      <c r="I27" s="30"/>
      <c r="J27" s="30">
        <v>3395310</v>
      </c>
      <c r="K27" s="30"/>
      <c r="L27" s="58"/>
      <c r="M27" s="58"/>
      <c r="N27" s="58"/>
      <c r="O27" s="58"/>
      <c r="P27" s="58"/>
      <c r="Q27" s="62"/>
      <c r="R27" s="62"/>
      <c r="S27" s="62"/>
      <c r="T27" s="58"/>
      <c r="U27" s="58"/>
    </row>
    <row r="28" spans="1:21" s="3" customFormat="1" ht="51.75" customHeight="1" x14ac:dyDescent="0.45">
      <c r="A28" s="27" t="s">
        <v>37</v>
      </c>
      <c r="B28" s="257" t="s">
        <v>102</v>
      </c>
      <c r="C28" s="258"/>
      <c r="D28" s="28" t="s">
        <v>16</v>
      </c>
      <c r="E28" s="104">
        <v>4058756</v>
      </c>
      <c r="F28" s="104"/>
      <c r="G28" s="104">
        <v>4058756</v>
      </c>
      <c r="H28" s="104"/>
      <c r="I28" s="104"/>
      <c r="J28" s="104">
        <v>4058756</v>
      </c>
      <c r="K28" s="104"/>
      <c r="L28" s="58"/>
      <c r="M28" s="58"/>
      <c r="N28" s="58"/>
      <c r="O28" s="58"/>
      <c r="P28" s="58"/>
      <c r="Q28" s="62"/>
      <c r="R28" s="62"/>
      <c r="S28" s="62"/>
      <c r="T28" s="58"/>
      <c r="U28" s="58"/>
    </row>
    <row r="29" spans="1:21" s="3" customFormat="1" ht="59.25" customHeight="1" x14ac:dyDescent="0.45">
      <c r="A29" s="27" t="s">
        <v>38</v>
      </c>
      <c r="B29" s="247" t="s">
        <v>124</v>
      </c>
      <c r="C29" s="248"/>
      <c r="D29" s="28" t="s">
        <v>16</v>
      </c>
      <c r="E29" s="104">
        <v>77200</v>
      </c>
      <c r="F29" s="104"/>
      <c r="G29" s="104">
        <v>77200</v>
      </c>
      <c r="H29" s="104"/>
      <c r="I29" s="104"/>
      <c r="J29" s="104">
        <v>77200</v>
      </c>
      <c r="K29" s="104"/>
      <c r="L29" s="58"/>
      <c r="M29" s="58"/>
      <c r="N29" s="58"/>
      <c r="O29" s="58"/>
      <c r="P29" s="58"/>
      <c r="Q29" s="62"/>
      <c r="R29" s="62"/>
      <c r="S29" s="62"/>
      <c r="T29" s="58"/>
      <c r="U29" s="58"/>
    </row>
    <row r="30" spans="1:21" s="3" customFormat="1" ht="59.25" customHeight="1" x14ac:dyDescent="0.45">
      <c r="A30" s="27" t="s">
        <v>103</v>
      </c>
      <c r="B30" s="247" t="s">
        <v>210</v>
      </c>
      <c r="C30" s="248"/>
      <c r="D30" s="28" t="s">
        <v>16</v>
      </c>
      <c r="E30" s="104">
        <v>837060</v>
      </c>
      <c r="F30" s="104"/>
      <c r="G30" s="104">
        <v>837060</v>
      </c>
      <c r="H30" s="104">
        <v>837060</v>
      </c>
      <c r="I30" s="104"/>
      <c r="J30" s="104"/>
      <c r="K30" s="104"/>
      <c r="L30" s="58"/>
      <c r="M30" s="58"/>
      <c r="N30" s="58"/>
      <c r="O30" s="58"/>
      <c r="P30" s="58"/>
      <c r="Q30" s="62"/>
      <c r="R30" s="62"/>
      <c r="S30" s="62"/>
      <c r="T30" s="58"/>
      <c r="U30" s="58"/>
    </row>
    <row r="31" spans="1:21" s="3" customFormat="1" ht="72" customHeight="1" x14ac:dyDescent="0.45">
      <c r="A31" s="27" t="s">
        <v>39</v>
      </c>
      <c r="B31" s="247" t="s">
        <v>154</v>
      </c>
      <c r="C31" s="248"/>
      <c r="D31" s="28" t="s">
        <v>16</v>
      </c>
      <c r="E31" s="104">
        <v>576144</v>
      </c>
      <c r="F31" s="104"/>
      <c r="G31" s="104">
        <v>576144</v>
      </c>
      <c r="H31" s="104"/>
      <c r="I31" s="104"/>
      <c r="J31" s="104">
        <v>576144</v>
      </c>
      <c r="K31" s="104"/>
      <c r="L31" s="58"/>
      <c r="M31" s="58"/>
      <c r="N31" s="58"/>
      <c r="O31" s="58"/>
      <c r="P31" s="58"/>
      <c r="Q31" s="62"/>
      <c r="R31" s="62"/>
      <c r="S31" s="62"/>
      <c r="T31" s="58"/>
      <c r="U31" s="58"/>
    </row>
    <row r="32" spans="1:21" s="3" customFormat="1" ht="51.75" customHeight="1" x14ac:dyDescent="0.45">
      <c r="A32" s="27" t="s">
        <v>106</v>
      </c>
      <c r="B32" s="257" t="s">
        <v>107</v>
      </c>
      <c r="C32" s="258"/>
      <c r="D32" s="28" t="s">
        <v>16</v>
      </c>
      <c r="E32" s="104">
        <v>10704695</v>
      </c>
      <c r="F32" s="104"/>
      <c r="G32" s="104">
        <v>10704695</v>
      </c>
      <c r="H32" s="104">
        <v>9689908</v>
      </c>
      <c r="I32" s="104"/>
      <c r="J32" s="104">
        <v>1014787</v>
      </c>
      <c r="K32" s="104"/>
      <c r="L32" s="58"/>
      <c r="M32" s="58"/>
      <c r="N32" s="58"/>
      <c r="O32" s="58"/>
      <c r="P32" s="58"/>
      <c r="Q32" s="62"/>
      <c r="R32" s="62"/>
      <c r="S32" s="62"/>
      <c r="T32" s="58"/>
      <c r="U32" s="58"/>
    </row>
    <row r="33" spans="1:44" s="3" customFormat="1" ht="45" customHeight="1" x14ac:dyDescent="0.45">
      <c r="A33" s="27" t="s">
        <v>40</v>
      </c>
      <c r="B33" s="247" t="s">
        <v>165</v>
      </c>
      <c r="C33" s="248"/>
      <c r="D33" s="95" t="s">
        <v>16</v>
      </c>
      <c r="E33" s="104">
        <v>1318</v>
      </c>
      <c r="F33" s="104"/>
      <c r="G33" s="104">
        <v>1318</v>
      </c>
      <c r="H33" s="104"/>
      <c r="I33" s="104"/>
      <c r="J33" s="104">
        <v>1318</v>
      </c>
      <c r="K33" s="104"/>
      <c r="L33" s="58"/>
      <c r="M33" s="58"/>
      <c r="N33" s="58"/>
      <c r="O33" s="58"/>
      <c r="P33" s="58"/>
      <c r="Q33" s="62"/>
      <c r="R33" s="62"/>
      <c r="S33" s="62"/>
      <c r="T33" s="62"/>
      <c r="U33" s="62"/>
    </row>
    <row r="34" spans="1:44" s="3" customFormat="1" ht="66" customHeight="1" x14ac:dyDescent="0.45">
      <c r="A34" s="27" t="s">
        <v>127</v>
      </c>
      <c r="B34" s="257" t="s">
        <v>134</v>
      </c>
      <c r="C34" s="258"/>
      <c r="D34" s="28" t="s">
        <v>16</v>
      </c>
      <c r="E34" s="104">
        <v>832050</v>
      </c>
      <c r="F34" s="104"/>
      <c r="G34" s="104">
        <v>832050</v>
      </c>
      <c r="H34" s="104"/>
      <c r="I34" s="104"/>
      <c r="J34" s="104">
        <v>832050</v>
      </c>
      <c r="K34" s="104"/>
      <c r="L34" s="58"/>
      <c r="M34" s="58"/>
      <c r="N34" s="58"/>
      <c r="O34" s="58"/>
      <c r="P34" s="58"/>
      <c r="Q34" s="62"/>
      <c r="R34" s="62"/>
      <c r="S34" s="62"/>
      <c r="T34" s="58"/>
      <c r="U34" s="58"/>
    </row>
    <row r="35" spans="1:44" s="58" customFormat="1" ht="66" customHeight="1" x14ac:dyDescent="0.45">
      <c r="A35" s="94" t="s">
        <v>135</v>
      </c>
      <c r="B35" s="247" t="s">
        <v>217</v>
      </c>
      <c r="C35" s="248"/>
      <c r="D35" s="95" t="s">
        <v>16</v>
      </c>
      <c r="E35" s="104">
        <v>18847</v>
      </c>
      <c r="F35" s="104"/>
      <c r="G35" s="104">
        <v>18847</v>
      </c>
      <c r="H35" s="104"/>
      <c r="I35" s="104"/>
      <c r="J35" s="104">
        <v>18847</v>
      </c>
      <c r="K35" s="104"/>
      <c r="Q35" s="62"/>
      <c r="R35" s="62"/>
      <c r="S35" s="62"/>
    </row>
    <row r="36" spans="1:44" s="3" customFormat="1" ht="66" customHeight="1" x14ac:dyDescent="0.45">
      <c r="A36" s="27" t="s">
        <v>171</v>
      </c>
      <c r="B36" s="257" t="s">
        <v>128</v>
      </c>
      <c r="C36" s="258"/>
      <c r="D36" s="28" t="s">
        <v>16</v>
      </c>
      <c r="E36" s="104">
        <v>2756304</v>
      </c>
      <c r="F36" s="104"/>
      <c r="G36" s="104">
        <v>2756304</v>
      </c>
      <c r="H36" s="104"/>
      <c r="I36" s="104"/>
      <c r="J36" s="104">
        <v>2756304</v>
      </c>
      <c r="K36" s="106"/>
      <c r="L36" s="58"/>
      <c r="M36" s="58"/>
      <c r="N36" s="58"/>
      <c r="O36" s="58"/>
      <c r="P36" s="58"/>
      <c r="Q36" s="62"/>
      <c r="R36" s="62"/>
      <c r="S36" s="62"/>
      <c r="T36" s="58"/>
      <c r="U36" s="58"/>
    </row>
    <row r="37" spans="1:44" s="3" customFormat="1" ht="66" customHeight="1" x14ac:dyDescent="0.45">
      <c r="A37" s="27" t="s">
        <v>176</v>
      </c>
      <c r="B37" s="247" t="s">
        <v>132</v>
      </c>
      <c r="C37" s="248"/>
      <c r="D37" s="95" t="s">
        <v>16</v>
      </c>
      <c r="E37" s="104">
        <v>-5940096</v>
      </c>
      <c r="F37" s="104"/>
      <c r="G37" s="104">
        <v>-5940096</v>
      </c>
      <c r="H37" s="104"/>
      <c r="I37" s="104"/>
      <c r="J37" s="104">
        <v>-5940096</v>
      </c>
      <c r="K37" s="106"/>
      <c r="L37" s="183"/>
      <c r="M37" s="183"/>
      <c r="N37" s="183"/>
      <c r="O37" s="183"/>
      <c r="P37" s="183"/>
      <c r="Q37" s="182"/>
      <c r="R37" s="182"/>
      <c r="S37" s="182"/>
      <c r="T37" s="186"/>
      <c r="U37" s="183"/>
      <c r="V37" s="157"/>
      <c r="W37" s="157"/>
      <c r="X37" s="157"/>
      <c r="Y37" s="157"/>
      <c r="Z37" s="157"/>
      <c r="AA37" s="157"/>
      <c r="AB37" s="157"/>
      <c r="AC37" s="157"/>
      <c r="AD37" s="157"/>
      <c r="AE37" s="157"/>
      <c r="AF37" s="157"/>
      <c r="AG37" s="157"/>
      <c r="AH37" s="157"/>
      <c r="AI37" s="157"/>
      <c r="AJ37" s="157"/>
      <c r="AK37" s="157"/>
      <c r="AL37" s="157"/>
      <c r="AM37" s="157"/>
      <c r="AN37" s="157"/>
      <c r="AO37" s="157"/>
      <c r="AP37" s="157"/>
      <c r="AQ37" s="157"/>
      <c r="AR37" s="157"/>
    </row>
    <row r="38" spans="1:44" s="3" customFormat="1" ht="32.25" customHeight="1" x14ac:dyDescent="0.5">
      <c r="A38" s="21" t="s">
        <v>41</v>
      </c>
      <c r="B38" s="267" t="s">
        <v>42</v>
      </c>
      <c r="C38" s="268"/>
      <c r="D38" s="22" t="s">
        <v>16</v>
      </c>
      <c r="E38" s="82">
        <v>135508981.26031601</v>
      </c>
      <c r="F38" s="83">
        <v>0</v>
      </c>
      <c r="G38" s="83">
        <v>135508981.26031601</v>
      </c>
      <c r="H38" s="83">
        <v>935419.64599999995</v>
      </c>
      <c r="I38" s="83">
        <v>60038.1</v>
      </c>
      <c r="J38" s="83">
        <v>45287490.155000001</v>
      </c>
      <c r="K38" s="82">
        <v>89226033.359316006</v>
      </c>
      <c r="L38" s="183"/>
      <c r="M38" s="183"/>
      <c r="N38" s="183"/>
      <c r="O38" s="183"/>
      <c r="P38" s="183"/>
      <c r="Q38" s="181"/>
      <c r="R38" s="182"/>
      <c r="S38" s="182"/>
      <c r="T38" s="183"/>
      <c r="U38" s="183"/>
      <c r="V38" s="157"/>
      <c r="W38" s="157"/>
      <c r="X38" s="157"/>
      <c r="Y38" s="157"/>
      <c r="Z38" s="157"/>
      <c r="AA38" s="157"/>
      <c r="AB38" s="157"/>
      <c r="AC38" s="157"/>
      <c r="AD38" s="157"/>
      <c r="AE38" s="157"/>
      <c r="AF38" s="157"/>
      <c r="AG38" s="157"/>
      <c r="AH38" s="157"/>
      <c r="AI38" s="157"/>
      <c r="AJ38" s="157"/>
      <c r="AK38" s="157"/>
      <c r="AL38" s="157"/>
      <c r="AM38" s="157"/>
      <c r="AN38" s="157"/>
      <c r="AO38" s="157"/>
      <c r="AP38" s="157"/>
      <c r="AQ38" s="157"/>
      <c r="AR38" s="157"/>
    </row>
    <row r="39" spans="1:44" s="3" customFormat="1" ht="32.25" customHeight="1" x14ac:dyDescent="0.2">
      <c r="A39" s="24" t="s">
        <v>43</v>
      </c>
      <c r="B39" s="269" t="s">
        <v>44</v>
      </c>
      <c r="C39" s="270"/>
      <c r="D39" s="32" t="s">
        <v>16</v>
      </c>
      <c r="E39" s="80">
        <v>126080811.49631602</v>
      </c>
      <c r="F39" s="79">
        <v>0</v>
      </c>
      <c r="G39" s="79">
        <v>126080811.49631602</v>
      </c>
      <c r="H39" s="79">
        <v>935419.64599999995</v>
      </c>
      <c r="I39" s="79">
        <v>60038.1</v>
      </c>
      <c r="J39" s="79">
        <v>36130653.123000003</v>
      </c>
      <c r="K39" s="80">
        <v>88954700.627316013</v>
      </c>
      <c r="L39" s="180"/>
      <c r="M39" s="180"/>
      <c r="N39" s="180"/>
      <c r="O39" s="180"/>
      <c r="P39" s="180"/>
      <c r="Q39" s="184"/>
      <c r="R39" s="184"/>
      <c r="S39" s="184"/>
      <c r="T39" s="184"/>
      <c r="U39" s="184"/>
      <c r="V39" s="157"/>
      <c r="W39" s="157"/>
      <c r="X39" s="157"/>
      <c r="Y39" s="157"/>
      <c r="Z39" s="157"/>
      <c r="AA39" s="157"/>
      <c r="AB39" s="157"/>
      <c r="AC39" s="157"/>
      <c r="AD39" s="157"/>
      <c r="AE39" s="157"/>
      <c r="AF39" s="157"/>
      <c r="AG39" s="157"/>
      <c r="AH39" s="157"/>
      <c r="AI39" s="157"/>
      <c r="AJ39" s="157"/>
      <c r="AK39" s="157"/>
      <c r="AL39" s="157"/>
      <c r="AM39" s="157"/>
      <c r="AN39" s="157"/>
      <c r="AO39" s="157"/>
      <c r="AP39" s="157"/>
      <c r="AQ39" s="157"/>
      <c r="AR39" s="157"/>
    </row>
    <row r="40" spans="1:44" s="3" customFormat="1" ht="59.25" customHeight="1" x14ac:dyDescent="0.2">
      <c r="A40" s="24" t="s">
        <v>45</v>
      </c>
      <c r="B40" s="255" t="s">
        <v>118</v>
      </c>
      <c r="C40" s="256"/>
      <c r="D40" s="34" t="s">
        <v>16</v>
      </c>
      <c r="E40" s="35"/>
      <c r="F40" s="88"/>
      <c r="G40" s="35"/>
      <c r="H40" s="88"/>
      <c r="I40" s="88"/>
      <c r="J40" s="35"/>
      <c r="K40" s="161"/>
      <c r="L40" s="180"/>
      <c r="M40" s="180"/>
      <c r="N40" s="180"/>
      <c r="O40" s="180"/>
      <c r="P40" s="180"/>
      <c r="Q40" s="184"/>
      <c r="R40" s="184"/>
      <c r="S40" s="184"/>
      <c r="T40" s="184"/>
      <c r="U40" s="184"/>
      <c r="V40" s="157"/>
      <c r="W40" s="157"/>
      <c r="X40" s="157"/>
      <c r="Y40" s="157"/>
      <c r="Z40" s="157"/>
      <c r="AA40" s="157"/>
      <c r="AB40" s="157"/>
      <c r="AC40" s="157"/>
      <c r="AD40" s="157"/>
      <c r="AE40" s="157"/>
      <c r="AF40" s="157"/>
      <c r="AG40" s="157"/>
      <c r="AH40" s="157"/>
      <c r="AI40" s="157"/>
      <c r="AJ40" s="157"/>
      <c r="AK40" s="157"/>
      <c r="AL40" s="157"/>
      <c r="AM40" s="157"/>
      <c r="AN40" s="157"/>
      <c r="AO40" s="157"/>
      <c r="AP40" s="157"/>
      <c r="AQ40" s="157"/>
      <c r="AR40" s="157"/>
    </row>
    <row r="41" spans="1:44" s="4" customFormat="1" ht="39" customHeight="1" x14ac:dyDescent="0.3">
      <c r="A41" s="27" t="s">
        <v>46</v>
      </c>
      <c r="B41" s="257" t="s">
        <v>47</v>
      </c>
      <c r="C41" s="258"/>
      <c r="D41" s="28" t="s">
        <v>16</v>
      </c>
      <c r="E41" s="35"/>
      <c r="F41" s="88"/>
      <c r="G41" s="35"/>
      <c r="H41" s="88"/>
      <c r="I41" s="88"/>
      <c r="J41" s="35"/>
      <c r="K41" s="161"/>
      <c r="L41" s="180"/>
      <c r="M41" s="180"/>
      <c r="N41" s="180"/>
      <c r="O41" s="180"/>
      <c r="P41" s="180"/>
      <c r="Q41" s="185"/>
      <c r="R41" s="185"/>
      <c r="S41" s="185"/>
      <c r="T41" s="185"/>
      <c r="U41" s="185"/>
      <c r="V41" s="187"/>
      <c r="W41" s="187"/>
      <c r="X41" s="187"/>
      <c r="Y41" s="187"/>
      <c r="Z41" s="187"/>
      <c r="AA41" s="187"/>
      <c r="AB41" s="187"/>
      <c r="AC41" s="187"/>
      <c r="AD41" s="187"/>
      <c r="AE41" s="187"/>
      <c r="AF41" s="187"/>
      <c r="AG41" s="187"/>
      <c r="AH41" s="187"/>
      <c r="AI41" s="187"/>
      <c r="AJ41" s="187"/>
      <c r="AK41" s="187"/>
      <c r="AL41" s="187"/>
      <c r="AM41" s="187"/>
      <c r="AN41" s="187"/>
      <c r="AO41" s="187"/>
      <c r="AP41" s="187"/>
      <c r="AQ41" s="187"/>
      <c r="AR41" s="187"/>
    </row>
    <row r="42" spans="1:44" s="3" customFormat="1" ht="67.5" customHeight="1" x14ac:dyDescent="0.5">
      <c r="A42" s="24" t="s">
        <v>48</v>
      </c>
      <c r="B42" s="255" t="s">
        <v>117</v>
      </c>
      <c r="C42" s="256"/>
      <c r="D42" s="33" t="s">
        <v>16</v>
      </c>
      <c r="E42" s="79">
        <v>126080811.49631602</v>
      </c>
      <c r="F42" s="79">
        <v>0</v>
      </c>
      <c r="G42" s="79">
        <v>126080811.49631602</v>
      </c>
      <c r="H42" s="79">
        <v>935419.64599999995</v>
      </c>
      <c r="I42" s="79">
        <v>60038.1</v>
      </c>
      <c r="J42" s="79">
        <v>36130653.123000003</v>
      </c>
      <c r="K42" s="80">
        <v>88954700.627316013</v>
      </c>
      <c r="L42" s="183"/>
      <c r="M42" s="183"/>
      <c r="N42" s="183"/>
      <c r="O42" s="183"/>
      <c r="P42" s="183"/>
      <c r="Q42" s="181"/>
      <c r="R42" s="181"/>
      <c r="S42" s="182"/>
      <c r="T42" s="183"/>
      <c r="U42" s="183"/>
      <c r="V42" s="157"/>
      <c r="W42" s="157"/>
      <c r="X42" s="157"/>
      <c r="Y42" s="157"/>
      <c r="Z42" s="157"/>
      <c r="AA42" s="157"/>
      <c r="AB42" s="157"/>
      <c r="AC42" s="157"/>
      <c r="AD42" s="157"/>
      <c r="AE42" s="157"/>
      <c r="AF42" s="157"/>
      <c r="AG42" s="157"/>
      <c r="AH42" s="157"/>
      <c r="AI42" s="157"/>
      <c r="AJ42" s="157"/>
      <c r="AK42" s="157"/>
      <c r="AL42" s="157"/>
      <c r="AM42" s="157"/>
      <c r="AN42" s="157"/>
      <c r="AO42" s="157"/>
      <c r="AP42" s="157"/>
      <c r="AQ42" s="157"/>
      <c r="AR42" s="157"/>
    </row>
    <row r="43" spans="1:44" s="3" customFormat="1" ht="91.5" customHeight="1" x14ac:dyDescent="0.5">
      <c r="A43" s="24" t="s">
        <v>49</v>
      </c>
      <c r="B43" s="255" t="s">
        <v>50</v>
      </c>
      <c r="C43" s="256"/>
      <c r="D43" s="25" t="s">
        <v>16</v>
      </c>
      <c r="E43" s="80">
        <v>120467253.76131602</v>
      </c>
      <c r="F43" s="79">
        <v>0</v>
      </c>
      <c r="G43" s="79">
        <v>120467253.76131602</v>
      </c>
      <c r="H43" s="79">
        <v>935419.64599999995</v>
      </c>
      <c r="I43" s="79">
        <v>60038.1</v>
      </c>
      <c r="J43" s="79">
        <v>30938323.455000002</v>
      </c>
      <c r="K43" s="80">
        <v>88533472.560316011</v>
      </c>
      <c r="L43" s="58"/>
      <c r="M43" s="58"/>
      <c r="N43" s="58"/>
      <c r="O43" s="58"/>
      <c r="P43" s="58"/>
      <c r="Q43" s="65"/>
      <c r="R43" s="65"/>
      <c r="S43" s="62"/>
      <c r="T43" s="58"/>
      <c r="U43" s="58"/>
    </row>
    <row r="44" spans="1:44" s="3" customFormat="1" ht="52.5" customHeight="1" x14ac:dyDescent="0.5">
      <c r="A44" s="27" t="s">
        <v>51</v>
      </c>
      <c r="B44" s="257" t="s">
        <v>52</v>
      </c>
      <c r="C44" s="258"/>
      <c r="D44" s="28" t="s">
        <v>16</v>
      </c>
      <c r="E44" s="105">
        <v>19025271.232700001</v>
      </c>
      <c r="F44" s="105"/>
      <c r="G44" s="105">
        <v>19025271.232700001</v>
      </c>
      <c r="H44" s="105"/>
      <c r="I44" s="105"/>
      <c r="J44" s="105">
        <v>2602739.8239999996</v>
      </c>
      <c r="K44" s="105">
        <v>16422531.4087</v>
      </c>
      <c r="L44" s="58"/>
      <c r="M44" s="58"/>
      <c r="N44" s="58"/>
      <c r="O44" s="58"/>
      <c r="P44" s="58"/>
      <c r="Q44" s="66"/>
      <c r="R44" s="65"/>
      <c r="S44" s="62"/>
      <c r="T44" s="58"/>
      <c r="U44" s="58"/>
    </row>
    <row r="45" spans="1:44" s="3" customFormat="1" ht="52.5" customHeight="1" x14ac:dyDescent="0.5">
      <c r="A45" s="27" t="s">
        <v>53</v>
      </c>
      <c r="B45" s="257" t="s">
        <v>91</v>
      </c>
      <c r="C45" s="258"/>
      <c r="D45" s="28" t="s">
        <v>16</v>
      </c>
      <c r="E45" s="105">
        <v>950752.31200000003</v>
      </c>
      <c r="F45" s="105"/>
      <c r="G45" s="105">
        <v>950752.31200000003</v>
      </c>
      <c r="H45" s="105"/>
      <c r="I45" s="105"/>
      <c r="J45" s="105">
        <v>219402.508</v>
      </c>
      <c r="K45" s="105">
        <v>731349.804</v>
      </c>
      <c r="L45" s="58"/>
      <c r="M45" s="58"/>
      <c r="N45" s="58"/>
      <c r="O45" s="58"/>
      <c r="P45" s="58"/>
      <c r="Q45" s="66"/>
      <c r="R45" s="65"/>
      <c r="S45" s="62"/>
      <c r="T45" s="58"/>
      <c r="U45" s="58"/>
    </row>
    <row r="46" spans="1:44" s="3" customFormat="1" ht="58.5" customHeight="1" x14ac:dyDescent="0.5">
      <c r="A46" s="27" t="s">
        <v>54</v>
      </c>
      <c r="B46" s="257" t="s">
        <v>100</v>
      </c>
      <c r="C46" s="258"/>
      <c r="D46" s="28" t="s">
        <v>16</v>
      </c>
      <c r="E46" s="105">
        <v>60378694.709999993</v>
      </c>
      <c r="F46" s="105"/>
      <c r="G46" s="105">
        <v>60378694.709999993</v>
      </c>
      <c r="H46" s="105"/>
      <c r="I46" s="105">
        <v>60038.1</v>
      </c>
      <c r="J46" s="105">
        <v>20095491.594000001</v>
      </c>
      <c r="K46" s="105">
        <v>40223165.015999995</v>
      </c>
      <c r="L46" s="58"/>
      <c r="M46" s="58"/>
      <c r="N46" s="58"/>
      <c r="O46" s="58"/>
      <c r="P46" s="58"/>
      <c r="Q46" s="66"/>
      <c r="R46" s="65"/>
      <c r="S46" s="62"/>
      <c r="T46" s="58"/>
      <c r="U46" s="58"/>
    </row>
    <row r="47" spans="1:44" s="3" customFormat="1" ht="57" customHeight="1" x14ac:dyDescent="0.5">
      <c r="A47" s="27" t="s">
        <v>55</v>
      </c>
      <c r="B47" s="257" t="s">
        <v>92</v>
      </c>
      <c r="C47" s="258"/>
      <c r="D47" s="28" t="s">
        <v>16</v>
      </c>
      <c r="E47" s="105">
        <v>9518702.9649999999</v>
      </c>
      <c r="F47" s="105"/>
      <c r="G47" s="105">
        <v>9518702.9649999999</v>
      </c>
      <c r="H47" s="105"/>
      <c r="I47" s="105"/>
      <c r="J47" s="105">
        <v>2580578.1839999994</v>
      </c>
      <c r="K47" s="105">
        <v>6938124.7810000014</v>
      </c>
      <c r="L47" s="58"/>
      <c r="M47" s="58"/>
      <c r="N47" s="58"/>
      <c r="O47" s="58"/>
      <c r="P47" s="58"/>
      <c r="Q47" s="66"/>
      <c r="R47" s="65"/>
      <c r="S47" s="62"/>
      <c r="T47" s="58"/>
      <c r="U47" s="58"/>
    </row>
    <row r="48" spans="1:44" s="3" customFormat="1" ht="54.75" customHeight="1" x14ac:dyDescent="0.5">
      <c r="A48" s="27" t="s">
        <v>56</v>
      </c>
      <c r="B48" s="257" t="s">
        <v>148</v>
      </c>
      <c r="C48" s="258"/>
      <c r="D48" s="28" t="s">
        <v>16</v>
      </c>
      <c r="E48" s="105">
        <v>7846941.057</v>
      </c>
      <c r="F48" s="105"/>
      <c r="G48" s="105">
        <v>7846941.057</v>
      </c>
      <c r="H48" s="105"/>
      <c r="I48" s="105"/>
      <c r="J48" s="105">
        <v>231821.17500000002</v>
      </c>
      <c r="K48" s="105">
        <v>7615119.8820000002</v>
      </c>
      <c r="L48" s="58"/>
      <c r="M48" s="58"/>
      <c r="N48" s="58"/>
      <c r="O48" s="58"/>
      <c r="P48" s="58"/>
      <c r="Q48" s="66"/>
      <c r="R48" s="65"/>
      <c r="S48" s="62"/>
      <c r="T48" s="65"/>
      <c r="U48" s="65"/>
    </row>
    <row r="49" spans="1:21" s="3" customFormat="1" ht="54.75" customHeight="1" x14ac:dyDescent="0.5">
      <c r="A49" s="27" t="s">
        <v>57</v>
      </c>
      <c r="B49" s="257" t="s">
        <v>130</v>
      </c>
      <c r="C49" s="258"/>
      <c r="D49" s="28" t="s">
        <v>16</v>
      </c>
      <c r="E49" s="105">
        <v>2553.3330000000001</v>
      </c>
      <c r="F49" s="105"/>
      <c r="G49" s="105">
        <v>2553.3330000000001</v>
      </c>
      <c r="H49" s="105"/>
      <c r="I49" s="105"/>
      <c r="J49" s="105">
        <v>0</v>
      </c>
      <c r="K49" s="105">
        <v>2553.3330000000001</v>
      </c>
      <c r="L49" s="58"/>
      <c r="M49" s="58"/>
      <c r="N49" s="58"/>
      <c r="O49" s="58"/>
      <c r="P49" s="58"/>
      <c r="Q49" s="66"/>
      <c r="R49" s="65"/>
      <c r="S49" s="62"/>
      <c r="T49" s="58"/>
      <c r="U49" s="58"/>
    </row>
    <row r="50" spans="1:21" s="3" customFormat="1" ht="60.75" customHeight="1" x14ac:dyDescent="0.5">
      <c r="A50" s="27" t="s">
        <v>58</v>
      </c>
      <c r="B50" s="257" t="s">
        <v>95</v>
      </c>
      <c r="C50" s="258"/>
      <c r="D50" s="28" t="s">
        <v>16</v>
      </c>
      <c r="E50" s="105">
        <v>25060.471000000001</v>
      </c>
      <c r="F50" s="105"/>
      <c r="G50" s="105">
        <v>25060.471000000001</v>
      </c>
      <c r="H50" s="105"/>
      <c r="I50" s="105"/>
      <c r="J50" s="105">
        <v>0</v>
      </c>
      <c r="K50" s="105">
        <v>25060.471000000001</v>
      </c>
      <c r="L50" s="58"/>
      <c r="M50" s="58"/>
      <c r="N50" s="58"/>
      <c r="O50" s="58"/>
      <c r="P50" s="58"/>
      <c r="Q50" s="66"/>
      <c r="R50" s="65"/>
      <c r="S50" s="62"/>
      <c r="T50" s="58"/>
      <c r="U50" s="58"/>
    </row>
    <row r="51" spans="1:21" s="3" customFormat="1" ht="54.75" customHeight="1" x14ac:dyDescent="0.5">
      <c r="A51" s="27" t="s">
        <v>59</v>
      </c>
      <c r="B51" s="257" t="s">
        <v>94</v>
      </c>
      <c r="C51" s="258"/>
      <c r="D51" s="28" t="s">
        <v>16</v>
      </c>
      <c r="E51" s="105">
        <v>20956649.112615999</v>
      </c>
      <c r="F51" s="105"/>
      <c r="G51" s="105">
        <v>20956649.112615999</v>
      </c>
      <c r="H51" s="105"/>
      <c r="I51" s="105"/>
      <c r="J51" s="105">
        <v>4808826.4400000004</v>
      </c>
      <c r="K51" s="105">
        <v>16147822.672615999</v>
      </c>
      <c r="L51" s="58"/>
      <c r="M51" s="58"/>
      <c r="N51" s="58"/>
      <c r="O51" s="58"/>
      <c r="P51" s="58"/>
      <c r="Q51" s="66"/>
      <c r="R51" s="65"/>
      <c r="S51" s="62"/>
      <c r="T51" s="58"/>
      <c r="U51" s="58"/>
    </row>
    <row r="52" spans="1:21" s="3" customFormat="1" ht="65.25" customHeight="1" x14ac:dyDescent="0.5">
      <c r="A52" s="27" t="s">
        <v>93</v>
      </c>
      <c r="B52" s="257" t="s">
        <v>101</v>
      </c>
      <c r="C52" s="258"/>
      <c r="D52" s="28" t="s">
        <v>16</v>
      </c>
      <c r="E52" s="105">
        <v>517534.99100000004</v>
      </c>
      <c r="F52" s="105"/>
      <c r="G52" s="105">
        <v>517534.99100000004</v>
      </c>
      <c r="H52" s="105"/>
      <c r="I52" s="105"/>
      <c r="J52" s="105">
        <v>188281.79199999999</v>
      </c>
      <c r="K52" s="105">
        <v>329253.19900000002</v>
      </c>
      <c r="L52" s="58"/>
      <c r="M52" s="58"/>
      <c r="N52" s="58"/>
      <c r="O52" s="58"/>
      <c r="P52" s="58"/>
      <c r="Q52" s="66"/>
      <c r="R52" s="65"/>
      <c r="S52" s="62"/>
      <c r="T52" s="58"/>
      <c r="U52" s="58"/>
    </row>
    <row r="53" spans="1:21" s="3" customFormat="1" ht="65.25" customHeight="1" x14ac:dyDescent="0.5">
      <c r="A53" s="27" t="s">
        <v>96</v>
      </c>
      <c r="B53" s="257" t="s">
        <v>123</v>
      </c>
      <c r="C53" s="258"/>
      <c r="D53" s="28" t="s">
        <v>16</v>
      </c>
      <c r="E53" s="105">
        <v>1245093.577</v>
      </c>
      <c r="F53" s="105"/>
      <c r="G53" s="105">
        <v>1245093.577</v>
      </c>
      <c r="H53" s="105">
        <v>935419.64599999995</v>
      </c>
      <c r="I53" s="105"/>
      <c r="J53" s="105">
        <v>211181.93799999999</v>
      </c>
      <c r="K53" s="105">
        <v>98491.993000000002</v>
      </c>
      <c r="L53" s="58"/>
      <c r="M53" s="58"/>
      <c r="N53" s="58"/>
      <c r="O53" s="58"/>
      <c r="P53" s="58"/>
      <c r="Q53" s="66"/>
      <c r="R53" s="65"/>
      <c r="S53" s="62"/>
      <c r="T53" s="58"/>
      <c r="U53" s="58"/>
    </row>
    <row r="54" spans="1:21" s="3" customFormat="1" ht="65.25" customHeight="1" x14ac:dyDescent="0.5">
      <c r="A54" s="27" t="s">
        <v>108</v>
      </c>
      <c r="B54" s="257" t="s">
        <v>162</v>
      </c>
      <c r="C54" s="258"/>
      <c r="D54" s="28" t="s">
        <v>16</v>
      </c>
      <c r="E54" s="105">
        <v>0</v>
      </c>
      <c r="F54" s="105"/>
      <c r="G54" s="105">
        <v>0</v>
      </c>
      <c r="H54" s="105"/>
      <c r="I54" s="105"/>
      <c r="J54" s="105"/>
      <c r="K54" s="105">
        <v>0</v>
      </c>
      <c r="L54" s="58"/>
      <c r="M54" s="58"/>
      <c r="N54" s="58"/>
      <c r="O54" s="58"/>
      <c r="P54" s="58"/>
      <c r="Q54" s="66"/>
      <c r="R54" s="65"/>
      <c r="S54" s="62"/>
      <c r="T54" s="58"/>
      <c r="U54" s="58"/>
    </row>
    <row r="55" spans="1:21" s="3" customFormat="1" ht="42.75" customHeight="1" x14ac:dyDescent="0.45">
      <c r="A55" s="27" t="s">
        <v>122</v>
      </c>
      <c r="B55" s="257" t="s">
        <v>60</v>
      </c>
      <c r="C55" s="258"/>
      <c r="D55" s="28" t="s">
        <v>16</v>
      </c>
      <c r="E55" s="105">
        <v>0</v>
      </c>
      <c r="F55" s="105"/>
      <c r="G55" s="105">
        <v>0</v>
      </c>
      <c r="H55" s="105"/>
      <c r="I55" s="105"/>
      <c r="J55" s="105"/>
      <c r="K55" s="105"/>
      <c r="L55" s="58"/>
      <c r="M55" s="58"/>
      <c r="N55" s="58"/>
      <c r="O55" s="58"/>
      <c r="P55" s="58"/>
      <c r="Q55" s="58"/>
      <c r="R55" s="59"/>
      <c r="S55" s="59"/>
      <c r="T55" s="58"/>
      <c r="U55" s="58"/>
    </row>
    <row r="56" spans="1:21" s="3" customFormat="1" ht="57.75" customHeight="1" x14ac:dyDescent="0.2">
      <c r="A56" s="24" t="s">
        <v>61</v>
      </c>
      <c r="B56" s="255" t="s">
        <v>111</v>
      </c>
      <c r="C56" s="256"/>
      <c r="D56" s="25" t="s">
        <v>16</v>
      </c>
      <c r="E56" s="80">
        <v>15329.983</v>
      </c>
      <c r="F56" s="79">
        <v>0</v>
      </c>
      <c r="G56" s="79">
        <v>15329.983</v>
      </c>
      <c r="H56" s="79">
        <v>0</v>
      </c>
      <c r="I56" s="79">
        <v>0</v>
      </c>
      <c r="J56" s="79">
        <v>15329.983</v>
      </c>
      <c r="K56" s="79">
        <v>0</v>
      </c>
      <c r="L56" s="58"/>
      <c r="M56" s="58"/>
      <c r="N56" s="58"/>
      <c r="O56" s="58"/>
      <c r="P56" s="58"/>
      <c r="Q56" s="70"/>
      <c r="R56" s="58"/>
      <c r="S56" s="58"/>
      <c r="T56" s="58"/>
      <c r="U56" s="58"/>
    </row>
    <row r="57" spans="1:21" s="3" customFormat="1" ht="55.5" customHeight="1" x14ac:dyDescent="0.5">
      <c r="A57" s="27" t="s">
        <v>62</v>
      </c>
      <c r="B57" s="257" t="s">
        <v>167</v>
      </c>
      <c r="C57" s="258"/>
      <c r="D57" s="28" t="s">
        <v>16</v>
      </c>
      <c r="E57" s="105">
        <v>15329.983</v>
      </c>
      <c r="F57" s="105"/>
      <c r="G57" s="105">
        <v>15329.983</v>
      </c>
      <c r="H57" s="105"/>
      <c r="I57" s="105"/>
      <c r="J57" s="105">
        <v>15329.983</v>
      </c>
      <c r="K57" s="105"/>
      <c r="L57" s="99"/>
      <c r="M57" s="58"/>
      <c r="N57" s="58"/>
      <c r="O57" s="58"/>
      <c r="P57" s="58"/>
      <c r="Q57" s="66"/>
      <c r="R57" s="65"/>
      <c r="S57" s="62"/>
      <c r="T57" s="58"/>
      <c r="U57" s="58"/>
    </row>
    <row r="58" spans="1:21" s="3" customFormat="1" ht="46.5" customHeight="1" x14ac:dyDescent="0.5">
      <c r="A58" s="27" t="s">
        <v>63</v>
      </c>
      <c r="B58" s="257" t="s">
        <v>114</v>
      </c>
      <c r="C58" s="258"/>
      <c r="D58" s="28" t="s">
        <v>16</v>
      </c>
      <c r="E58" s="105">
        <v>0</v>
      </c>
      <c r="F58" s="105"/>
      <c r="G58" s="105">
        <v>0</v>
      </c>
      <c r="H58" s="105"/>
      <c r="I58" s="105"/>
      <c r="J58" s="105">
        <v>0</v>
      </c>
      <c r="K58" s="105"/>
      <c r="L58" s="58"/>
      <c r="M58" s="58"/>
      <c r="N58" s="58"/>
      <c r="O58" s="58"/>
      <c r="P58" s="58"/>
      <c r="Q58" s="66"/>
      <c r="R58" s="65"/>
      <c r="S58" s="62"/>
      <c r="T58" s="58"/>
      <c r="U58" s="58"/>
    </row>
    <row r="59" spans="1:21" s="3" customFormat="1" ht="46.5" customHeight="1" x14ac:dyDescent="0.2">
      <c r="A59" s="27" t="s">
        <v>64</v>
      </c>
      <c r="B59" s="257" t="s">
        <v>112</v>
      </c>
      <c r="C59" s="258"/>
      <c r="D59" s="28" t="s">
        <v>16</v>
      </c>
      <c r="E59" s="105">
        <v>0</v>
      </c>
      <c r="F59" s="105"/>
      <c r="G59" s="105">
        <v>0</v>
      </c>
      <c r="H59" s="105"/>
      <c r="I59" s="105"/>
      <c r="J59" s="105"/>
      <c r="K59" s="105"/>
      <c r="L59" s="58"/>
      <c r="M59" s="58"/>
      <c r="N59" s="58"/>
      <c r="O59" s="58"/>
      <c r="P59" s="58"/>
      <c r="Q59" s="58"/>
      <c r="R59" s="58"/>
      <c r="S59" s="58"/>
      <c r="T59" s="58"/>
      <c r="U59" s="58"/>
    </row>
    <row r="60" spans="1:21" s="3" customFormat="1" ht="40.5" customHeight="1" x14ac:dyDescent="0.2">
      <c r="A60" s="27" t="s">
        <v>65</v>
      </c>
      <c r="B60" s="257" t="s">
        <v>113</v>
      </c>
      <c r="C60" s="258"/>
      <c r="D60" s="28" t="s">
        <v>16</v>
      </c>
      <c r="E60" s="105">
        <v>0</v>
      </c>
      <c r="F60" s="105"/>
      <c r="G60" s="105">
        <v>0</v>
      </c>
      <c r="H60" s="105"/>
      <c r="I60" s="105"/>
      <c r="J60" s="105"/>
      <c r="K60" s="105"/>
      <c r="L60" s="58"/>
      <c r="M60" s="58"/>
      <c r="N60" s="58"/>
      <c r="O60" s="58"/>
      <c r="P60" s="58"/>
      <c r="Q60" s="58"/>
      <c r="R60" s="58"/>
      <c r="S60" s="58"/>
      <c r="T60" s="58"/>
      <c r="U60" s="58"/>
    </row>
    <row r="61" spans="1:21" s="3" customFormat="1" ht="34.5" customHeight="1" x14ac:dyDescent="0.2">
      <c r="A61" s="27" t="s">
        <v>66</v>
      </c>
      <c r="B61" s="257" t="s">
        <v>60</v>
      </c>
      <c r="C61" s="258"/>
      <c r="D61" s="28" t="s">
        <v>16</v>
      </c>
      <c r="E61" s="105">
        <v>0</v>
      </c>
      <c r="F61" s="105"/>
      <c r="G61" s="105">
        <v>0</v>
      </c>
      <c r="H61" s="105"/>
      <c r="I61" s="105"/>
      <c r="J61" s="105"/>
      <c r="K61" s="105"/>
      <c r="L61" s="58"/>
      <c r="M61" s="58"/>
      <c r="N61" s="58"/>
      <c r="O61" s="58"/>
      <c r="P61" s="58"/>
      <c r="Q61" s="58"/>
      <c r="R61" s="58"/>
      <c r="S61" s="58"/>
      <c r="T61" s="58"/>
      <c r="U61" s="58"/>
    </row>
    <row r="62" spans="1:21" s="3" customFormat="1" ht="36" customHeight="1" x14ac:dyDescent="0.2">
      <c r="A62" s="24" t="s">
        <v>67</v>
      </c>
      <c r="B62" s="255" t="s">
        <v>68</v>
      </c>
      <c r="C62" s="256"/>
      <c r="D62" s="25" t="s">
        <v>16</v>
      </c>
      <c r="E62" s="78">
        <v>0</v>
      </c>
      <c r="F62" s="78"/>
      <c r="G62" s="78">
        <v>0</v>
      </c>
      <c r="H62" s="78"/>
      <c r="I62" s="78"/>
      <c r="J62" s="105"/>
      <c r="K62" s="105"/>
      <c r="L62" s="58"/>
      <c r="M62" s="58"/>
      <c r="N62" s="58"/>
      <c r="O62" s="58"/>
      <c r="P62" s="58"/>
      <c r="Q62" s="58"/>
      <c r="R62" s="58"/>
      <c r="S62" s="58"/>
      <c r="T62" s="58"/>
      <c r="U62" s="58"/>
    </row>
    <row r="63" spans="1:21" s="3" customFormat="1" ht="31.5" customHeight="1" x14ac:dyDescent="0.5">
      <c r="A63" s="24" t="s">
        <v>69</v>
      </c>
      <c r="B63" s="255" t="s">
        <v>136</v>
      </c>
      <c r="C63" s="256"/>
      <c r="D63" s="25" t="s">
        <v>16</v>
      </c>
      <c r="E63" s="78">
        <v>5598227.7519999994</v>
      </c>
      <c r="F63" s="78"/>
      <c r="G63" s="78">
        <v>5598227.7519999994</v>
      </c>
      <c r="H63" s="78"/>
      <c r="I63" s="78"/>
      <c r="J63" s="105">
        <v>5176999.6849999996</v>
      </c>
      <c r="K63" s="105">
        <v>421228.06700000004</v>
      </c>
      <c r="L63" s="58"/>
      <c r="M63" s="58"/>
      <c r="N63" s="58"/>
      <c r="O63" s="58"/>
      <c r="P63" s="58"/>
      <c r="Q63" s="66"/>
      <c r="R63" s="65"/>
      <c r="S63" s="62"/>
      <c r="T63" s="58"/>
      <c r="U63" s="58"/>
    </row>
    <row r="64" spans="1:21" s="5" customFormat="1" ht="24.95" customHeight="1" x14ac:dyDescent="0.2">
      <c r="A64" s="24" t="s">
        <v>70</v>
      </c>
      <c r="B64" s="255" t="s">
        <v>110</v>
      </c>
      <c r="C64" s="256"/>
      <c r="D64" s="33" t="s">
        <v>16</v>
      </c>
      <c r="E64" s="78">
        <v>0</v>
      </c>
      <c r="F64" s="78"/>
      <c r="G64" s="78">
        <v>0</v>
      </c>
      <c r="H64" s="78"/>
      <c r="I64" s="78"/>
      <c r="J64" s="78"/>
      <c r="K64" s="78">
        <v>0</v>
      </c>
      <c r="L64" s="61"/>
      <c r="M64" s="61"/>
      <c r="N64" s="61"/>
      <c r="O64" s="61"/>
      <c r="P64" s="61"/>
      <c r="Q64" s="61"/>
      <c r="R64" s="61"/>
      <c r="S64" s="61"/>
      <c r="T64" s="61"/>
      <c r="U64" s="61"/>
    </row>
    <row r="65" spans="1:21" s="5" customFormat="1" ht="32.25" customHeight="1" x14ac:dyDescent="0.45">
      <c r="A65" s="24" t="s">
        <v>71</v>
      </c>
      <c r="B65" s="255" t="s">
        <v>72</v>
      </c>
      <c r="C65" s="256"/>
      <c r="D65" s="25" t="s">
        <v>16</v>
      </c>
      <c r="E65" s="30">
        <v>8347966</v>
      </c>
      <c r="F65" s="33">
        <v>0</v>
      </c>
      <c r="G65" s="26">
        <v>8347966</v>
      </c>
      <c r="H65" s="26">
        <v>0</v>
      </c>
      <c r="I65" s="26">
        <v>0</v>
      </c>
      <c r="J65" s="26">
        <v>8331868</v>
      </c>
      <c r="K65" s="26">
        <v>16098</v>
      </c>
      <c r="L65" s="61"/>
      <c r="M65" s="61"/>
      <c r="N65" s="61"/>
      <c r="O65" s="61"/>
      <c r="P65" s="61"/>
      <c r="Q65" s="64"/>
      <c r="R65" s="62"/>
      <c r="S65" s="128"/>
      <c r="T65" s="61"/>
      <c r="U65" s="61"/>
    </row>
    <row r="66" spans="1:21" s="5" customFormat="1" ht="36.75" customHeight="1" x14ac:dyDescent="0.45">
      <c r="A66" s="27" t="s">
        <v>73</v>
      </c>
      <c r="B66" s="257" t="s">
        <v>99</v>
      </c>
      <c r="C66" s="258"/>
      <c r="D66" s="28" t="s">
        <v>16</v>
      </c>
      <c r="E66" s="104">
        <v>744934</v>
      </c>
      <c r="F66" s="104"/>
      <c r="G66" s="104">
        <v>744934</v>
      </c>
      <c r="H66" s="104"/>
      <c r="I66" s="106"/>
      <c r="J66" s="106">
        <v>744934</v>
      </c>
      <c r="K66" s="104"/>
      <c r="L66" s="61"/>
      <c r="M66" s="61"/>
      <c r="N66" s="61"/>
      <c r="O66" s="61"/>
      <c r="P66" s="61"/>
      <c r="Q66" s="103"/>
      <c r="R66" s="62"/>
      <c r="S66" s="62"/>
      <c r="T66" s="61"/>
      <c r="U66" s="61"/>
    </row>
    <row r="67" spans="1:21" s="5" customFormat="1" ht="36.75" customHeight="1" x14ac:dyDescent="0.45">
      <c r="A67" s="27" t="s">
        <v>74</v>
      </c>
      <c r="B67" s="125" t="s">
        <v>158</v>
      </c>
      <c r="C67" s="111"/>
      <c r="D67" s="28" t="s">
        <v>16</v>
      </c>
      <c r="E67" s="104">
        <v>10378</v>
      </c>
      <c r="F67" s="104"/>
      <c r="G67" s="104">
        <v>10378</v>
      </c>
      <c r="H67" s="104"/>
      <c r="I67" s="106"/>
      <c r="J67" s="104">
        <v>10378</v>
      </c>
      <c r="K67" s="104"/>
      <c r="L67" s="61"/>
      <c r="M67" s="61"/>
      <c r="N67" s="61"/>
      <c r="O67" s="61"/>
      <c r="P67" s="61"/>
      <c r="Q67" s="64"/>
      <c r="R67" s="62"/>
      <c r="S67" s="62"/>
      <c r="T67" s="61"/>
      <c r="U67" s="61"/>
    </row>
    <row r="68" spans="1:21" s="5" customFormat="1" ht="36.75" customHeight="1" x14ac:dyDescent="0.45">
      <c r="A68" s="27" t="s">
        <v>160</v>
      </c>
      <c r="B68" s="125" t="s">
        <v>166</v>
      </c>
      <c r="C68" s="111"/>
      <c r="D68" s="28" t="s">
        <v>16</v>
      </c>
      <c r="E68" s="104">
        <v>267472</v>
      </c>
      <c r="F68" s="104"/>
      <c r="G68" s="104">
        <v>267472</v>
      </c>
      <c r="H68" s="104"/>
      <c r="I68" s="106"/>
      <c r="J68" s="104">
        <v>267472</v>
      </c>
      <c r="K68" s="104"/>
      <c r="L68" s="61"/>
      <c r="M68" s="61"/>
      <c r="N68" s="61"/>
      <c r="O68" s="61"/>
      <c r="P68" s="61"/>
      <c r="Q68" s="64"/>
      <c r="R68" s="62"/>
      <c r="S68" s="62"/>
      <c r="T68" s="61"/>
      <c r="U68" s="61"/>
    </row>
    <row r="69" spans="1:21" s="5" customFormat="1" ht="32.25" customHeight="1" x14ac:dyDescent="0.45">
      <c r="A69" s="27" t="s">
        <v>161</v>
      </c>
      <c r="B69" s="257" t="s">
        <v>97</v>
      </c>
      <c r="C69" s="258"/>
      <c r="D69" s="28" t="s">
        <v>16</v>
      </c>
      <c r="E69" s="104">
        <v>848474</v>
      </c>
      <c r="F69" s="104"/>
      <c r="G69" s="104">
        <v>848474</v>
      </c>
      <c r="H69" s="104"/>
      <c r="I69" s="106"/>
      <c r="J69" s="104">
        <v>848474</v>
      </c>
      <c r="K69" s="104"/>
      <c r="L69" s="61"/>
      <c r="M69" s="61"/>
      <c r="N69" s="61"/>
      <c r="O69" s="61"/>
      <c r="P69" s="61"/>
      <c r="Q69" s="64"/>
      <c r="R69" s="62"/>
      <c r="S69" s="62"/>
      <c r="T69" s="61"/>
      <c r="U69" s="61"/>
    </row>
    <row r="70" spans="1:21" s="3" customFormat="1" ht="32.25" customHeight="1" x14ac:dyDescent="0.45">
      <c r="A70" s="27" t="s">
        <v>75</v>
      </c>
      <c r="B70" s="257" t="s">
        <v>146</v>
      </c>
      <c r="C70" s="258"/>
      <c r="D70" s="28" t="s">
        <v>16</v>
      </c>
      <c r="E70" s="104">
        <v>822984</v>
      </c>
      <c r="F70" s="104"/>
      <c r="G70" s="104">
        <v>822984</v>
      </c>
      <c r="H70" s="104"/>
      <c r="I70" s="106"/>
      <c r="J70" s="104">
        <v>822984</v>
      </c>
      <c r="K70" s="104"/>
      <c r="L70" s="58"/>
      <c r="M70" s="58"/>
      <c r="N70" s="58"/>
      <c r="O70" s="58"/>
      <c r="P70" s="58"/>
      <c r="Q70" s="84"/>
      <c r="R70" s="62"/>
      <c r="S70" s="62"/>
      <c r="T70" s="58"/>
      <c r="U70" s="58"/>
    </row>
    <row r="71" spans="1:21" s="3" customFormat="1" ht="32.25" customHeight="1" x14ac:dyDescent="0.45">
      <c r="A71" s="27" t="s">
        <v>126</v>
      </c>
      <c r="B71" s="281" t="s">
        <v>147</v>
      </c>
      <c r="C71" s="282"/>
      <c r="D71" s="28" t="s">
        <v>16</v>
      </c>
      <c r="E71" s="104">
        <v>16098</v>
      </c>
      <c r="F71" s="104"/>
      <c r="G71" s="104">
        <v>16098</v>
      </c>
      <c r="H71" s="104"/>
      <c r="I71" s="106"/>
      <c r="J71" s="104"/>
      <c r="K71" s="104">
        <v>16098</v>
      </c>
      <c r="L71" s="58"/>
      <c r="M71" s="58"/>
      <c r="N71" s="58"/>
      <c r="O71" s="58"/>
      <c r="P71" s="58"/>
      <c r="Q71" s="84"/>
      <c r="R71" s="62"/>
      <c r="S71" s="62"/>
      <c r="T71" s="58"/>
      <c r="U71" s="58"/>
    </row>
    <row r="72" spans="1:21" s="3" customFormat="1" ht="37.5" customHeight="1" x14ac:dyDescent="0.45">
      <c r="A72" s="27" t="s">
        <v>149</v>
      </c>
      <c r="B72" s="257" t="s">
        <v>98</v>
      </c>
      <c r="C72" s="258"/>
      <c r="D72" s="28" t="s">
        <v>16</v>
      </c>
      <c r="E72" s="104">
        <v>306487</v>
      </c>
      <c r="F72" s="104"/>
      <c r="G72" s="104">
        <v>306487</v>
      </c>
      <c r="H72" s="104"/>
      <c r="I72" s="106"/>
      <c r="J72" s="104">
        <v>306487</v>
      </c>
      <c r="K72" s="104"/>
      <c r="L72" s="58"/>
      <c r="M72" s="58"/>
      <c r="N72" s="58"/>
      <c r="O72" s="58"/>
      <c r="P72" s="58"/>
      <c r="Q72" s="84"/>
      <c r="R72" s="62"/>
      <c r="S72" s="62"/>
      <c r="T72" s="58"/>
      <c r="U72" s="58"/>
    </row>
    <row r="73" spans="1:21" s="3" customFormat="1" ht="39" customHeight="1" x14ac:dyDescent="0.45">
      <c r="A73" s="27" t="s">
        <v>150</v>
      </c>
      <c r="B73" s="257" t="s">
        <v>218</v>
      </c>
      <c r="C73" s="258"/>
      <c r="D73" s="28" t="s">
        <v>16</v>
      </c>
      <c r="E73" s="104">
        <v>1600093</v>
      </c>
      <c r="F73" s="104"/>
      <c r="G73" s="104">
        <v>1600093</v>
      </c>
      <c r="H73" s="104"/>
      <c r="I73" s="106"/>
      <c r="J73" s="104">
        <v>1600093</v>
      </c>
      <c r="K73" s="104"/>
      <c r="L73" s="58"/>
      <c r="M73" s="58"/>
      <c r="N73" s="58"/>
      <c r="O73" s="58"/>
      <c r="P73" s="58"/>
      <c r="Q73" s="84"/>
      <c r="R73" s="62"/>
      <c r="S73" s="62"/>
      <c r="T73" s="58"/>
      <c r="U73" s="58"/>
    </row>
    <row r="74" spans="1:21" s="3" customFormat="1" ht="39" customHeight="1" x14ac:dyDescent="0.45">
      <c r="A74" s="27" t="s">
        <v>153</v>
      </c>
      <c r="B74" s="125" t="s">
        <v>151</v>
      </c>
      <c r="C74" s="111"/>
      <c r="D74" s="28" t="s">
        <v>16</v>
      </c>
      <c r="E74" s="104">
        <v>1769370</v>
      </c>
      <c r="F74" s="104"/>
      <c r="G74" s="104">
        <v>1769370</v>
      </c>
      <c r="H74" s="104"/>
      <c r="I74" s="106"/>
      <c r="J74" s="104">
        <v>1769370</v>
      </c>
      <c r="K74" s="104"/>
      <c r="L74" s="58"/>
      <c r="M74" s="58"/>
      <c r="N74" s="58"/>
      <c r="O74" s="58"/>
      <c r="P74" s="58"/>
      <c r="Q74" s="84"/>
      <c r="R74" s="62"/>
      <c r="S74" s="62"/>
      <c r="T74" s="58"/>
      <c r="U74" s="58"/>
    </row>
    <row r="75" spans="1:21" s="3" customFormat="1" ht="39" customHeight="1" x14ac:dyDescent="0.45">
      <c r="A75" s="27" t="s">
        <v>155</v>
      </c>
      <c r="B75" s="125" t="s">
        <v>193</v>
      </c>
      <c r="C75" s="111"/>
      <c r="D75" s="28" t="s">
        <v>16</v>
      </c>
      <c r="E75" s="104">
        <v>0</v>
      </c>
      <c r="F75" s="104"/>
      <c r="G75" s="104">
        <v>0</v>
      </c>
      <c r="H75" s="104">
        <v>0</v>
      </c>
      <c r="I75" s="106"/>
      <c r="J75" s="104"/>
      <c r="K75" s="104"/>
      <c r="L75" s="58"/>
      <c r="M75" s="58"/>
      <c r="N75" s="58"/>
      <c r="O75" s="58"/>
      <c r="P75" s="58"/>
      <c r="Q75" s="84"/>
      <c r="R75" s="62"/>
      <c r="S75" s="62"/>
      <c r="T75" s="58"/>
      <c r="U75" s="58"/>
    </row>
    <row r="76" spans="1:21" s="3" customFormat="1" ht="39" customHeight="1" x14ac:dyDescent="0.45">
      <c r="A76" s="27" t="s">
        <v>156</v>
      </c>
      <c r="B76" s="257" t="s">
        <v>125</v>
      </c>
      <c r="C76" s="258"/>
      <c r="D76" s="28" t="s">
        <v>16</v>
      </c>
      <c r="E76" s="104">
        <v>235399</v>
      </c>
      <c r="F76" s="104"/>
      <c r="G76" s="104">
        <v>235399</v>
      </c>
      <c r="H76" s="104"/>
      <c r="I76" s="106"/>
      <c r="J76" s="104">
        <v>235399</v>
      </c>
      <c r="K76" s="104"/>
      <c r="L76" s="58"/>
      <c r="M76" s="58"/>
      <c r="N76" s="58"/>
      <c r="O76" s="58"/>
      <c r="P76" s="58"/>
      <c r="Q76" s="84"/>
      <c r="R76" s="62"/>
      <c r="S76" s="62"/>
      <c r="T76" s="58"/>
      <c r="U76" s="58"/>
    </row>
    <row r="77" spans="1:21" s="58" customFormat="1" ht="39" customHeight="1" x14ac:dyDescent="0.45">
      <c r="A77" s="94" t="s">
        <v>157</v>
      </c>
      <c r="B77" s="247" t="s">
        <v>212</v>
      </c>
      <c r="C77" s="248"/>
      <c r="D77" s="95" t="s">
        <v>16</v>
      </c>
      <c r="E77" s="104">
        <v>233376</v>
      </c>
      <c r="F77" s="104"/>
      <c r="G77" s="104">
        <v>233376</v>
      </c>
      <c r="H77" s="104"/>
      <c r="I77" s="106"/>
      <c r="J77" s="104">
        <v>233376</v>
      </c>
      <c r="K77" s="104"/>
      <c r="Q77" s="84"/>
      <c r="R77" s="62"/>
      <c r="S77" s="62"/>
    </row>
    <row r="78" spans="1:21" s="58" customFormat="1" ht="39" customHeight="1" x14ac:dyDescent="0.45">
      <c r="A78" s="94" t="s">
        <v>200</v>
      </c>
      <c r="B78" s="172" t="s">
        <v>213</v>
      </c>
      <c r="C78" s="173"/>
      <c r="D78" s="95" t="s">
        <v>16</v>
      </c>
      <c r="E78" s="104">
        <v>517280</v>
      </c>
      <c r="F78" s="104"/>
      <c r="G78" s="104">
        <v>517280</v>
      </c>
      <c r="H78" s="104"/>
      <c r="I78" s="106"/>
      <c r="J78" s="104">
        <v>517280</v>
      </c>
      <c r="K78" s="104"/>
      <c r="Q78" s="84"/>
      <c r="R78" s="62"/>
      <c r="S78" s="62"/>
    </row>
    <row r="79" spans="1:21" s="3" customFormat="1" ht="39" customHeight="1" x14ac:dyDescent="0.45">
      <c r="A79" s="27" t="s">
        <v>194</v>
      </c>
      <c r="B79" s="125" t="s">
        <v>214</v>
      </c>
      <c r="C79" s="111"/>
      <c r="D79" s="28" t="s">
        <v>16</v>
      </c>
      <c r="E79" s="104">
        <v>173</v>
      </c>
      <c r="F79" s="104"/>
      <c r="G79" s="104">
        <v>173</v>
      </c>
      <c r="H79" s="104"/>
      <c r="I79" s="106"/>
      <c r="J79" s="104">
        <v>173</v>
      </c>
      <c r="K79" s="104"/>
      <c r="L79" s="58"/>
      <c r="M79" s="58"/>
      <c r="N79" s="58"/>
      <c r="O79" s="58"/>
      <c r="P79" s="58"/>
      <c r="Q79" s="84"/>
      <c r="R79" s="62"/>
      <c r="S79" s="62"/>
      <c r="T79" s="58"/>
      <c r="U79" s="58"/>
    </row>
    <row r="80" spans="1:21" s="3" customFormat="1" ht="39" customHeight="1" x14ac:dyDescent="0.45">
      <c r="A80" s="27" t="s">
        <v>201</v>
      </c>
      <c r="B80" s="125" t="s">
        <v>215</v>
      </c>
      <c r="C80" s="111"/>
      <c r="D80" s="28" t="s">
        <v>16</v>
      </c>
      <c r="E80" s="104">
        <v>167526</v>
      </c>
      <c r="F80" s="104"/>
      <c r="G80" s="104">
        <v>167526</v>
      </c>
      <c r="H80" s="104"/>
      <c r="I80" s="106"/>
      <c r="J80" s="104">
        <v>167526</v>
      </c>
      <c r="K80" s="104"/>
      <c r="L80" s="58"/>
      <c r="M80" s="58"/>
      <c r="N80" s="58"/>
      <c r="O80" s="58"/>
      <c r="P80" s="58"/>
      <c r="Q80" s="84"/>
      <c r="R80" s="62"/>
      <c r="S80" s="62"/>
      <c r="T80" s="58"/>
      <c r="U80" s="58"/>
    </row>
    <row r="81" spans="1:209" s="3" customFormat="1" ht="39" customHeight="1" x14ac:dyDescent="0.45">
      <c r="A81" s="27" t="s">
        <v>195</v>
      </c>
      <c r="B81" s="125" t="s">
        <v>159</v>
      </c>
      <c r="C81" s="111"/>
      <c r="D81" s="28" t="s">
        <v>16</v>
      </c>
      <c r="E81" s="104">
        <v>62248</v>
      </c>
      <c r="F81" s="104"/>
      <c r="G81" s="104">
        <v>62248</v>
      </c>
      <c r="H81" s="104"/>
      <c r="I81" s="106"/>
      <c r="J81" s="104">
        <v>62248</v>
      </c>
      <c r="K81" s="104"/>
      <c r="L81" s="58"/>
      <c r="M81" s="58"/>
      <c r="N81" s="58"/>
      <c r="O81" s="58"/>
      <c r="P81" s="58"/>
      <c r="Q81" s="84"/>
      <c r="R81" s="62"/>
      <c r="S81" s="62"/>
      <c r="T81" s="58"/>
      <c r="U81" s="58"/>
    </row>
    <row r="82" spans="1:209" s="3" customFormat="1" ht="36.75" customHeight="1" x14ac:dyDescent="0.45">
      <c r="A82" s="27" t="s">
        <v>196</v>
      </c>
      <c r="B82" s="257" t="s">
        <v>152</v>
      </c>
      <c r="C82" s="258" t="s">
        <v>152</v>
      </c>
      <c r="D82" s="28" t="s">
        <v>16</v>
      </c>
      <c r="E82" s="104">
        <v>745674</v>
      </c>
      <c r="F82" s="104"/>
      <c r="G82" s="104">
        <v>745674</v>
      </c>
      <c r="H82" s="104"/>
      <c r="I82" s="106"/>
      <c r="J82" s="104">
        <v>745674</v>
      </c>
      <c r="K82" s="104"/>
      <c r="L82" s="58"/>
      <c r="M82" s="58"/>
      <c r="N82" s="58"/>
      <c r="O82" s="58"/>
      <c r="P82" s="58"/>
      <c r="Q82" s="84"/>
      <c r="R82" s="62"/>
      <c r="S82" s="62"/>
      <c r="T82" s="58"/>
      <c r="U82" s="58"/>
    </row>
    <row r="83" spans="1:209" s="3" customFormat="1" ht="61.5" customHeight="1" x14ac:dyDescent="0.5">
      <c r="A83" s="24" t="s">
        <v>76</v>
      </c>
      <c r="B83" s="255" t="s">
        <v>116</v>
      </c>
      <c r="C83" s="256"/>
      <c r="D83" s="25" t="s">
        <v>16</v>
      </c>
      <c r="E83" s="76">
        <v>606054</v>
      </c>
      <c r="F83" s="76"/>
      <c r="G83" s="76">
        <v>606054</v>
      </c>
      <c r="H83" s="76"/>
      <c r="I83" s="91"/>
      <c r="J83" s="104">
        <v>606054</v>
      </c>
      <c r="K83" s="104"/>
      <c r="L83" s="58"/>
      <c r="M83" s="58"/>
      <c r="N83" s="58"/>
      <c r="O83" s="58"/>
      <c r="P83" s="58"/>
      <c r="Q83" s="66"/>
      <c r="R83" s="62"/>
      <c r="S83" s="62"/>
      <c r="T83" s="58"/>
      <c r="U83" s="58"/>
    </row>
    <row r="84" spans="1:209" s="3" customFormat="1" ht="36.75" customHeight="1" x14ac:dyDescent="0.5">
      <c r="A84" s="24" t="s">
        <v>129</v>
      </c>
      <c r="B84" s="68" t="s">
        <v>172</v>
      </c>
      <c r="C84" s="110"/>
      <c r="D84" s="25" t="s">
        <v>16</v>
      </c>
      <c r="E84" s="76">
        <v>606054</v>
      </c>
      <c r="F84" s="76"/>
      <c r="G84" s="76">
        <v>606054</v>
      </c>
      <c r="H84" s="76"/>
      <c r="I84" s="91"/>
      <c r="J84" s="104">
        <v>606054</v>
      </c>
      <c r="K84" s="104"/>
      <c r="L84" s="58"/>
      <c r="M84" s="58"/>
      <c r="N84" s="58"/>
      <c r="O84" s="58"/>
      <c r="P84" s="58"/>
      <c r="Q84" s="66"/>
      <c r="R84" s="62"/>
      <c r="S84" s="62"/>
      <c r="T84" s="58"/>
      <c r="U84" s="58"/>
    </row>
    <row r="85" spans="1:209" s="3" customFormat="1" ht="60" customHeight="1" x14ac:dyDescent="0.5">
      <c r="A85" s="25" t="s">
        <v>77</v>
      </c>
      <c r="B85" s="271" t="s">
        <v>145</v>
      </c>
      <c r="C85" s="272"/>
      <c r="D85" s="25" t="s">
        <v>16</v>
      </c>
      <c r="E85" s="78">
        <v>474149.76399999997</v>
      </c>
      <c r="F85" s="92"/>
      <c r="G85" s="78">
        <v>474149.76399999997</v>
      </c>
      <c r="H85" s="78"/>
      <c r="I85" s="92"/>
      <c r="J85" s="105">
        <v>218915.03200000001</v>
      </c>
      <c r="K85" s="105">
        <v>255234.73199999999</v>
      </c>
      <c r="L85" s="58"/>
      <c r="M85" s="58"/>
      <c r="N85" s="58"/>
      <c r="O85" s="58"/>
      <c r="P85" s="58"/>
      <c r="Q85" s="66"/>
      <c r="R85" s="62"/>
      <c r="S85" s="62"/>
      <c r="T85" s="58"/>
      <c r="U85" s="58"/>
    </row>
    <row r="86" spans="1:209" s="3" customFormat="1" ht="34.5" customHeight="1" x14ac:dyDescent="0.5">
      <c r="A86" s="24" t="s">
        <v>104</v>
      </c>
      <c r="B86" s="37" t="s">
        <v>105</v>
      </c>
      <c r="C86" s="115"/>
      <c r="D86" s="25" t="s">
        <v>16</v>
      </c>
      <c r="E86" s="78">
        <v>106919.936</v>
      </c>
      <c r="F86" s="92"/>
      <c r="G86" s="78">
        <v>106919.936</v>
      </c>
      <c r="H86" s="78"/>
      <c r="I86" s="93"/>
      <c r="J86" s="105">
        <v>106919.936</v>
      </c>
      <c r="K86" s="105"/>
      <c r="L86" s="58"/>
      <c r="M86" s="58"/>
      <c r="N86" s="58"/>
      <c r="O86" s="58"/>
      <c r="P86" s="58"/>
      <c r="Q86" s="66"/>
      <c r="R86" s="62"/>
      <c r="S86" s="62"/>
      <c r="T86" s="58"/>
      <c r="U86" s="58"/>
    </row>
    <row r="87" spans="1:209" s="3" customFormat="1" ht="32.25" customHeight="1" x14ac:dyDescent="0.45">
      <c r="A87" s="24" t="s">
        <v>119</v>
      </c>
      <c r="B87" s="68" t="s">
        <v>121</v>
      </c>
      <c r="C87" s="115"/>
      <c r="D87" s="25" t="s">
        <v>16</v>
      </c>
      <c r="E87" s="78">
        <v>7963.8490000000002</v>
      </c>
      <c r="F87" s="92"/>
      <c r="G87" s="78">
        <v>7963.8490000000002</v>
      </c>
      <c r="H87" s="78"/>
      <c r="I87" s="92"/>
      <c r="J87" s="105"/>
      <c r="K87" s="105">
        <v>7963.8490000000002</v>
      </c>
      <c r="L87" s="58"/>
      <c r="M87" s="58"/>
      <c r="N87" s="58"/>
      <c r="O87" s="58"/>
      <c r="P87" s="58"/>
      <c r="Q87" s="62"/>
      <c r="R87" s="62"/>
      <c r="S87" s="62"/>
      <c r="T87" s="58"/>
      <c r="U87" s="58"/>
    </row>
    <row r="88" spans="1:209" s="3" customFormat="1" ht="35.25" customHeight="1" x14ac:dyDescent="0.45">
      <c r="A88" s="24" t="s">
        <v>120</v>
      </c>
      <c r="B88" s="68" t="s">
        <v>164</v>
      </c>
      <c r="C88" s="115"/>
      <c r="D88" s="25" t="s">
        <v>16</v>
      </c>
      <c r="E88" s="78">
        <v>11491.912</v>
      </c>
      <c r="F88" s="92"/>
      <c r="G88" s="78">
        <v>11491.912</v>
      </c>
      <c r="H88" s="78"/>
      <c r="I88" s="92"/>
      <c r="J88" s="105">
        <v>6007.8</v>
      </c>
      <c r="K88" s="105">
        <v>5484.1120000000001</v>
      </c>
      <c r="L88" s="58"/>
      <c r="M88" s="58"/>
      <c r="N88" s="58"/>
      <c r="O88" s="58"/>
      <c r="P88" s="58"/>
      <c r="Q88" s="62"/>
      <c r="R88" s="62"/>
      <c r="S88" s="62"/>
      <c r="T88" s="58"/>
      <c r="U88" s="58"/>
    </row>
    <row r="89" spans="1:209" s="3" customFormat="1" ht="35.25" customHeight="1" x14ac:dyDescent="0.45">
      <c r="A89" s="24" t="s">
        <v>131</v>
      </c>
      <c r="B89" s="37" t="s">
        <v>168</v>
      </c>
      <c r="C89" s="115"/>
      <c r="D89" s="25" t="s">
        <v>16</v>
      </c>
      <c r="E89" s="78">
        <v>79359</v>
      </c>
      <c r="F89" s="92"/>
      <c r="G89" s="78">
        <v>79359</v>
      </c>
      <c r="H89" s="78"/>
      <c r="I89" s="92"/>
      <c r="J89" s="105">
        <v>79359</v>
      </c>
      <c r="K89" s="105"/>
      <c r="L89" s="58"/>
      <c r="M89" s="58"/>
      <c r="N89" s="58"/>
      <c r="O89" s="58"/>
      <c r="P89" s="58"/>
      <c r="Q89" s="62"/>
      <c r="R89" s="62"/>
      <c r="S89" s="62"/>
      <c r="T89" s="58"/>
      <c r="U89" s="58"/>
    </row>
    <row r="90" spans="1:209" s="3" customFormat="1" ht="35.25" customHeight="1" x14ac:dyDescent="0.45">
      <c r="A90" s="24" t="s">
        <v>177</v>
      </c>
      <c r="B90" s="37" t="s">
        <v>169</v>
      </c>
      <c r="C90" s="115"/>
      <c r="D90" s="25" t="s">
        <v>16</v>
      </c>
      <c r="E90" s="78">
        <v>15410</v>
      </c>
      <c r="F90" s="92"/>
      <c r="G90" s="78">
        <v>15410</v>
      </c>
      <c r="H90" s="78"/>
      <c r="I90" s="92"/>
      <c r="J90" s="105">
        <v>15410</v>
      </c>
      <c r="K90" s="105"/>
      <c r="L90" s="58"/>
      <c r="M90" s="58"/>
      <c r="N90" s="58"/>
      <c r="O90" s="58"/>
      <c r="P90" s="58"/>
      <c r="Q90" s="62"/>
      <c r="R90" s="62"/>
      <c r="S90" s="62"/>
      <c r="T90" s="58"/>
      <c r="U90" s="58"/>
    </row>
    <row r="91" spans="1:209" s="3" customFormat="1" ht="34.5" customHeight="1" x14ac:dyDescent="0.45">
      <c r="A91" s="24" t="s">
        <v>133</v>
      </c>
      <c r="B91" s="37" t="s">
        <v>137</v>
      </c>
      <c r="C91" s="115"/>
      <c r="D91" s="25" t="s">
        <v>16</v>
      </c>
      <c r="E91" s="78">
        <v>253005.06699999998</v>
      </c>
      <c r="F91" s="92"/>
      <c r="G91" s="78">
        <v>253005.06699999998</v>
      </c>
      <c r="H91" s="78"/>
      <c r="I91" s="93"/>
      <c r="J91" s="105">
        <v>11218.296</v>
      </c>
      <c r="K91" s="102">
        <v>241786.77099999998</v>
      </c>
      <c r="L91" s="58"/>
      <c r="M91" s="58"/>
      <c r="N91" s="58"/>
      <c r="O91" s="58"/>
      <c r="P91" s="58"/>
      <c r="Q91" s="62"/>
      <c r="R91" s="62"/>
      <c r="S91" s="62"/>
      <c r="T91" s="58"/>
      <c r="U91" s="58"/>
    </row>
    <row r="92" spans="1:209" s="5" customFormat="1" ht="48" customHeight="1" x14ac:dyDescent="0.45">
      <c r="A92" s="21" t="s">
        <v>78</v>
      </c>
      <c r="B92" s="245" t="s">
        <v>79</v>
      </c>
      <c r="C92" s="39" t="s">
        <v>80</v>
      </c>
      <c r="D92" s="22" t="s">
        <v>16</v>
      </c>
      <c r="E92" s="31">
        <v>9446599.7396839857</v>
      </c>
      <c r="F92" s="31">
        <v>0</v>
      </c>
      <c r="G92" s="31">
        <v>9446600</v>
      </c>
      <c r="H92" s="40"/>
      <c r="I92" s="40"/>
      <c r="J92" s="121"/>
      <c r="K92" s="122"/>
      <c r="L92" s="61"/>
      <c r="M92" s="61"/>
      <c r="N92" s="61"/>
      <c r="O92" s="61"/>
      <c r="P92" s="61"/>
      <c r="Q92" s="62"/>
      <c r="R92" s="62"/>
      <c r="S92" s="62"/>
      <c r="T92" s="61"/>
      <c r="U92" s="61"/>
    </row>
    <row r="93" spans="1:209" s="6" customFormat="1" ht="45.75" customHeight="1" x14ac:dyDescent="0.45">
      <c r="A93" s="21" t="s">
        <v>81</v>
      </c>
      <c r="B93" s="246"/>
      <c r="C93" s="39" t="s">
        <v>82</v>
      </c>
      <c r="D93" s="22" t="s">
        <v>3</v>
      </c>
      <c r="E93" s="41">
        <v>6.5168927436357116</v>
      </c>
      <c r="F93" s="41"/>
      <c r="G93" s="41">
        <v>6.51689292321901</v>
      </c>
      <c r="H93" s="21"/>
      <c r="I93" s="21"/>
      <c r="J93" s="21"/>
      <c r="K93" s="21"/>
      <c r="L93" s="285"/>
      <c r="M93" s="286"/>
      <c r="N93" s="285"/>
      <c r="O93" s="286"/>
      <c r="P93" s="62"/>
      <c r="Q93" s="62"/>
      <c r="R93" s="285"/>
      <c r="S93" s="286"/>
      <c r="T93" s="285"/>
      <c r="U93" s="286"/>
      <c r="V93" s="223"/>
      <c r="W93" s="224"/>
      <c r="X93" s="223"/>
      <c r="Y93" s="224"/>
      <c r="Z93" s="223"/>
      <c r="AA93" s="224"/>
      <c r="AB93" s="223"/>
      <c r="AC93" s="224"/>
      <c r="AD93" s="223"/>
      <c r="AE93" s="224"/>
      <c r="AF93" s="223"/>
      <c r="AG93" s="224"/>
      <c r="AH93" s="223"/>
      <c r="AI93" s="224"/>
      <c r="AJ93" s="223"/>
      <c r="AK93" s="224"/>
      <c r="AL93" s="223"/>
      <c r="AM93" s="224"/>
      <c r="AN93" s="223"/>
      <c r="AO93" s="224"/>
      <c r="AP93" s="223"/>
      <c r="AQ93" s="224"/>
      <c r="AR93" s="223"/>
      <c r="AS93" s="224"/>
      <c r="AT93" s="223"/>
      <c r="AU93" s="224"/>
      <c r="AV93" s="223"/>
      <c r="AW93" s="224"/>
      <c r="AX93" s="223"/>
      <c r="AY93" s="224"/>
      <c r="AZ93" s="223"/>
      <c r="BA93" s="224"/>
      <c r="BB93" s="223"/>
      <c r="BC93" s="224"/>
      <c r="BD93" s="223"/>
      <c r="BE93" s="224"/>
      <c r="BF93" s="223"/>
      <c r="BG93" s="224"/>
      <c r="BH93" s="223"/>
      <c r="BI93" s="224"/>
      <c r="BJ93" s="223"/>
      <c r="BK93" s="224"/>
      <c r="BL93" s="223"/>
      <c r="BM93" s="224"/>
      <c r="BN93" s="223"/>
      <c r="BO93" s="224"/>
      <c r="BP93" s="223"/>
      <c r="BQ93" s="224"/>
      <c r="BR93" s="223"/>
      <c r="BS93" s="224"/>
      <c r="BT93" s="223"/>
      <c r="BU93" s="224"/>
      <c r="BV93" s="223"/>
      <c r="BW93" s="224"/>
      <c r="BX93" s="223"/>
      <c r="BY93" s="224"/>
      <c r="BZ93" s="223"/>
      <c r="CA93" s="224"/>
      <c r="CB93" s="223"/>
      <c r="CC93" s="224"/>
      <c r="CD93" s="223"/>
      <c r="CE93" s="224"/>
      <c r="CF93" s="223"/>
      <c r="CG93" s="224"/>
      <c r="CH93" s="223"/>
      <c r="CI93" s="224"/>
      <c r="CJ93" s="223"/>
      <c r="CK93" s="224"/>
      <c r="CL93" s="223"/>
      <c r="CM93" s="224"/>
      <c r="CN93" s="223"/>
      <c r="CO93" s="224"/>
      <c r="CP93" s="223"/>
      <c r="CQ93" s="224"/>
      <c r="CR93" s="223"/>
      <c r="CS93" s="224"/>
      <c r="CT93" s="223"/>
      <c r="CU93" s="224"/>
      <c r="CV93" s="223"/>
      <c r="CW93" s="224"/>
      <c r="CX93" s="223"/>
      <c r="CY93" s="224"/>
      <c r="CZ93" s="223"/>
      <c r="DA93" s="224"/>
      <c r="DB93" s="223"/>
      <c r="DC93" s="224"/>
      <c r="DD93" s="223"/>
      <c r="DE93" s="224"/>
      <c r="DF93" s="223"/>
      <c r="DG93" s="224"/>
      <c r="DH93" s="223"/>
      <c r="DI93" s="224"/>
      <c r="DJ93" s="223"/>
      <c r="DK93" s="224"/>
      <c r="DL93" s="223"/>
      <c r="DM93" s="224"/>
      <c r="DN93" s="223"/>
      <c r="DO93" s="224"/>
      <c r="DP93" s="223"/>
      <c r="DQ93" s="224"/>
      <c r="DR93" s="223"/>
      <c r="DS93" s="224"/>
      <c r="DT93" s="223"/>
      <c r="DU93" s="224"/>
      <c r="DV93" s="223"/>
      <c r="DW93" s="224"/>
      <c r="DX93" s="223"/>
      <c r="DY93" s="224"/>
      <c r="DZ93" s="223"/>
      <c r="EA93" s="224"/>
      <c r="EB93" s="223"/>
      <c r="EC93" s="224"/>
      <c r="ED93" s="223"/>
      <c r="EE93" s="224"/>
      <c r="EF93" s="223"/>
      <c r="EG93" s="224"/>
      <c r="EH93" s="223"/>
      <c r="EI93" s="224"/>
      <c r="EJ93" s="223"/>
      <c r="EK93" s="224"/>
      <c r="EL93" s="223"/>
      <c r="EM93" s="224"/>
      <c r="EN93" s="223"/>
      <c r="EO93" s="224"/>
      <c r="EP93" s="223"/>
      <c r="EQ93" s="224"/>
      <c r="ER93" s="223"/>
      <c r="ES93" s="224"/>
      <c r="ET93" s="223"/>
      <c r="EU93" s="224"/>
      <c r="EV93" s="223"/>
      <c r="EW93" s="224"/>
      <c r="EX93" s="223"/>
      <c r="EY93" s="224"/>
      <c r="EZ93" s="223"/>
      <c r="FA93" s="224"/>
      <c r="FB93" s="223"/>
      <c r="FC93" s="224"/>
      <c r="FD93" s="223"/>
      <c r="FE93" s="224"/>
      <c r="FF93" s="223"/>
      <c r="FG93" s="224"/>
      <c r="FH93" s="223"/>
      <c r="FI93" s="224"/>
      <c r="FJ93" s="223"/>
      <c r="FK93" s="224"/>
      <c r="FL93" s="223"/>
      <c r="FM93" s="224"/>
      <c r="FN93" s="223"/>
      <c r="FO93" s="224"/>
      <c r="FP93" s="223"/>
      <c r="FQ93" s="224"/>
      <c r="FR93" s="223"/>
      <c r="FS93" s="224"/>
      <c r="FT93" s="223"/>
      <c r="FU93" s="224"/>
      <c r="FV93" s="223"/>
      <c r="FW93" s="224"/>
      <c r="FX93" s="223"/>
      <c r="FY93" s="224"/>
      <c r="FZ93" s="223"/>
      <c r="GA93" s="224"/>
      <c r="GB93" s="223"/>
      <c r="GC93" s="224"/>
      <c r="GD93" s="223"/>
      <c r="GE93" s="224"/>
      <c r="GF93" s="223"/>
      <c r="GG93" s="224"/>
      <c r="GH93" s="223"/>
      <c r="GI93" s="224"/>
      <c r="GJ93" s="223"/>
      <c r="GK93" s="224"/>
      <c r="GL93" s="223"/>
      <c r="GM93" s="224"/>
      <c r="GN93" s="223"/>
      <c r="GO93" s="224"/>
      <c r="GP93" s="223"/>
      <c r="GQ93" s="224"/>
      <c r="GR93" s="223"/>
      <c r="GS93" s="224"/>
      <c r="GT93" s="223"/>
      <c r="GU93" s="224"/>
      <c r="GV93" s="223"/>
      <c r="GW93" s="224"/>
      <c r="GX93" s="223"/>
      <c r="GY93" s="224"/>
      <c r="GZ93" s="223"/>
      <c r="HA93" s="224"/>
    </row>
    <row r="94" spans="1:209" s="6" customFormat="1" ht="45.75" customHeight="1" x14ac:dyDescent="0.45">
      <c r="A94" s="21" t="s">
        <v>183</v>
      </c>
      <c r="B94" s="245" t="s">
        <v>184</v>
      </c>
      <c r="C94" s="39" t="s">
        <v>80</v>
      </c>
      <c r="D94" s="22" t="s">
        <v>16</v>
      </c>
      <c r="E94" s="31">
        <v>9446599.7396839857</v>
      </c>
      <c r="F94" s="31">
        <v>0</v>
      </c>
      <c r="G94" s="31">
        <v>9446600</v>
      </c>
      <c r="H94" s="21"/>
      <c r="I94" s="21"/>
      <c r="J94" s="21"/>
      <c r="K94" s="21"/>
      <c r="L94" s="176"/>
      <c r="M94" s="177"/>
      <c r="N94" s="176"/>
      <c r="O94" s="177"/>
      <c r="P94" s="62"/>
      <c r="Q94" s="62"/>
      <c r="R94" s="176"/>
      <c r="S94" s="177"/>
      <c r="T94" s="176"/>
      <c r="U94" s="177"/>
      <c r="V94" s="116"/>
      <c r="W94" s="117"/>
      <c r="X94" s="116"/>
      <c r="Y94" s="117"/>
      <c r="Z94" s="116"/>
      <c r="AA94" s="117"/>
      <c r="AB94" s="116"/>
      <c r="AC94" s="117"/>
      <c r="AD94" s="116"/>
      <c r="AE94" s="117"/>
      <c r="AF94" s="116"/>
      <c r="AG94" s="117"/>
      <c r="AH94" s="116"/>
      <c r="AI94" s="117"/>
      <c r="AJ94" s="116"/>
      <c r="AK94" s="117"/>
      <c r="AL94" s="116"/>
      <c r="AM94" s="117"/>
      <c r="AN94" s="116"/>
      <c r="AO94" s="117"/>
      <c r="AP94" s="116"/>
      <c r="AQ94" s="117"/>
      <c r="AR94" s="116"/>
      <c r="AS94" s="117"/>
      <c r="AT94" s="116"/>
      <c r="AU94" s="117"/>
      <c r="AV94" s="116"/>
      <c r="AW94" s="117"/>
      <c r="AX94" s="116"/>
      <c r="AY94" s="117"/>
      <c r="AZ94" s="116"/>
      <c r="BA94" s="117"/>
      <c r="BB94" s="116"/>
      <c r="BC94" s="117"/>
      <c r="BD94" s="116"/>
      <c r="BE94" s="117"/>
      <c r="BF94" s="116"/>
      <c r="BG94" s="117"/>
      <c r="BH94" s="116"/>
      <c r="BI94" s="117"/>
      <c r="BJ94" s="116"/>
      <c r="BK94" s="117"/>
      <c r="BL94" s="116"/>
      <c r="BM94" s="117"/>
      <c r="BN94" s="116"/>
      <c r="BO94" s="117"/>
      <c r="BP94" s="116"/>
      <c r="BQ94" s="117"/>
      <c r="BR94" s="116"/>
      <c r="BS94" s="117"/>
      <c r="BT94" s="116"/>
      <c r="BU94" s="117"/>
      <c r="BV94" s="116"/>
      <c r="BW94" s="117"/>
      <c r="BX94" s="116"/>
      <c r="BY94" s="117"/>
      <c r="BZ94" s="116"/>
      <c r="CA94" s="117"/>
      <c r="CB94" s="116"/>
      <c r="CC94" s="117"/>
      <c r="CD94" s="116"/>
      <c r="CE94" s="117"/>
      <c r="CF94" s="116"/>
      <c r="CG94" s="117"/>
      <c r="CH94" s="116"/>
      <c r="CI94" s="117"/>
      <c r="CJ94" s="116"/>
      <c r="CK94" s="117"/>
      <c r="CL94" s="116"/>
      <c r="CM94" s="117"/>
      <c r="CN94" s="116"/>
      <c r="CO94" s="117"/>
      <c r="CP94" s="116"/>
      <c r="CQ94" s="117"/>
      <c r="CR94" s="116"/>
      <c r="CS94" s="117"/>
      <c r="CT94" s="116"/>
      <c r="CU94" s="117"/>
      <c r="CV94" s="116"/>
      <c r="CW94" s="117"/>
      <c r="CX94" s="116"/>
      <c r="CY94" s="117"/>
      <c r="CZ94" s="116"/>
      <c r="DA94" s="117"/>
      <c r="DB94" s="116"/>
      <c r="DC94" s="117"/>
      <c r="DD94" s="116"/>
      <c r="DE94" s="117"/>
      <c r="DF94" s="116"/>
      <c r="DG94" s="117"/>
      <c r="DH94" s="116"/>
      <c r="DI94" s="117"/>
      <c r="DJ94" s="116"/>
      <c r="DK94" s="117"/>
      <c r="DL94" s="116"/>
      <c r="DM94" s="117"/>
      <c r="DN94" s="116"/>
      <c r="DO94" s="117"/>
      <c r="DP94" s="116"/>
      <c r="DQ94" s="117"/>
      <c r="DR94" s="116"/>
      <c r="DS94" s="117"/>
      <c r="DT94" s="116"/>
      <c r="DU94" s="117"/>
      <c r="DV94" s="116"/>
      <c r="DW94" s="117"/>
      <c r="DX94" s="116"/>
      <c r="DY94" s="117"/>
      <c r="DZ94" s="116"/>
      <c r="EA94" s="117"/>
      <c r="EB94" s="116"/>
      <c r="EC94" s="117"/>
      <c r="ED94" s="116"/>
      <c r="EE94" s="117"/>
      <c r="EF94" s="116"/>
      <c r="EG94" s="117"/>
      <c r="EH94" s="116"/>
      <c r="EI94" s="117"/>
      <c r="EJ94" s="116"/>
      <c r="EK94" s="117"/>
      <c r="EL94" s="116"/>
      <c r="EM94" s="117"/>
      <c r="EN94" s="116"/>
      <c r="EO94" s="117"/>
      <c r="EP94" s="116"/>
      <c r="EQ94" s="117"/>
      <c r="ER94" s="116"/>
      <c r="ES94" s="117"/>
      <c r="ET94" s="116"/>
      <c r="EU94" s="117"/>
      <c r="EV94" s="116"/>
      <c r="EW94" s="117"/>
      <c r="EX94" s="116"/>
      <c r="EY94" s="117"/>
      <c r="EZ94" s="116"/>
      <c r="FA94" s="117"/>
      <c r="FB94" s="116"/>
      <c r="FC94" s="117"/>
      <c r="FD94" s="116"/>
      <c r="FE94" s="117"/>
      <c r="FF94" s="116"/>
      <c r="FG94" s="117"/>
      <c r="FH94" s="116"/>
      <c r="FI94" s="117"/>
      <c r="FJ94" s="116"/>
      <c r="FK94" s="117"/>
      <c r="FL94" s="116"/>
      <c r="FM94" s="117"/>
      <c r="FN94" s="116"/>
      <c r="FO94" s="117"/>
      <c r="FP94" s="116"/>
      <c r="FQ94" s="117"/>
      <c r="FR94" s="116"/>
      <c r="FS94" s="117"/>
      <c r="FT94" s="116"/>
      <c r="FU94" s="117"/>
      <c r="FV94" s="116"/>
      <c r="FW94" s="117"/>
      <c r="FX94" s="116"/>
      <c r="FY94" s="117"/>
      <c r="FZ94" s="116"/>
      <c r="GA94" s="117"/>
      <c r="GB94" s="116"/>
      <c r="GC94" s="117"/>
      <c r="GD94" s="116"/>
      <c r="GE94" s="117"/>
      <c r="GF94" s="116"/>
      <c r="GG94" s="117"/>
      <c r="GH94" s="116"/>
      <c r="GI94" s="117"/>
      <c r="GJ94" s="116"/>
      <c r="GK94" s="117"/>
      <c r="GL94" s="116"/>
      <c r="GM94" s="117"/>
      <c r="GN94" s="116"/>
      <c r="GO94" s="117"/>
      <c r="GP94" s="116"/>
      <c r="GQ94" s="117"/>
      <c r="GR94" s="116"/>
      <c r="GS94" s="117"/>
      <c r="GT94" s="116"/>
      <c r="GU94" s="117"/>
      <c r="GV94" s="116"/>
      <c r="GW94" s="117"/>
      <c r="GX94" s="116"/>
      <c r="GY94" s="117"/>
      <c r="GZ94" s="116"/>
      <c r="HA94" s="117"/>
    </row>
    <row r="95" spans="1:209" s="6" customFormat="1" ht="45.75" customHeight="1" x14ac:dyDescent="0.45">
      <c r="A95" s="21" t="s">
        <v>185</v>
      </c>
      <c r="B95" s="246"/>
      <c r="C95" s="39" t="s">
        <v>82</v>
      </c>
      <c r="D95" s="22" t="s">
        <v>3</v>
      </c>
      <c r="E95" s="41">
        <v>6.5168927436357116</v>
      </c>
      <c r="F95" s="41"/>
      <c r="G95" s="41">
        <v>6.51689292321901</v>
      </c>
      <c r="H95" s="21"/>
      <c r="I95" s="21"/>
      <c r="J95" s="21"/>
      <c r="K95" s="21"/>
      <c r="L95" s="176"/>
      <c r="M95" s="177"/>
      <c r="N95" s="176"/>
      <c r="O95" s="177"/>
      <c r="P95" s="62"/>
      <c r="Q95" s="62"/>
      <c r="R95" s="176"/>
      <c r="S95" s="177"/>
      <c r="T95" s="176"/>
      <c r="U95" s="177"/>
      <c r="V95" s="116"/>
      <c r="W95" s="117"/>
      <c r="X95" s="116"/>
      <c r="Y95" s="117"/>
      <c r="Z95" s="116"/>
      <c r="AA95" s="117"/>
      <c r="AB95" s="116"/>
      <c r="AC95" s="117"/>
      <c r="AD95" s="116"/>
      <c r="AE95" s="117"/>
      <c r="AF95" s="116"/>
      <c r="AG95" s="117"/>
      <c r="AH95" s="116"/>
      <c r="AI95" s="117"/>
      <c r="AJ95" s="116"/>
      <c r="AK95" s="117"/>
      <c r="AL95" s="116"/>
      <c r="AM95" s="117"/>
      <c r="AN95" s="116"/>
      <c r="AO95" s="117"/>
      <c r="AP95" s="116"/>
      <c r="AQ95" s="117"/>
      <c r="AR95" s="116"/>
      <c r="AS95" s="117"/>
      <c r="AT95" s="116"/>
      <c r="AU95" s="117"/>
      <c r="AV95" s="116"/>
      <c r="AW95" s="117"/>
      <c r="AX95" s="116"/>
      <c r="AY95" s="117"/>
      <c r="AZ95" s="116"/>
      <c r="BA95" s="117"/>
      <c r="BB95" s="116"/>
      <c r="BC95" s="117"/>
      <c r="BD95" s="116"/>
      <c r="BE95" s="117"/>
      <c r="BF95" s="116"/>
      <c r="BG95" s="117"/>
      <c r="BH95" s="116"/>
      <c r="BI95" s="117"/>
      <c r="BJ95" s="116"/>
      <c r="BK95" s="117"/>
      <c r="BL95" s="116"/>
      <c r="BM95" s="117"/>
      <c r="BN95" s="116"/>
      <c r="BO95" s="117"/>
      <c r="BP95" s="116"/>
      <c r="BQ95" s="117"/>
      <c r="BR95" s="116"/>
      <c r="BS95" s="117"/>
      <c r="BT95" s="116"/>
      <c r="BU95" s="117"/>
      <c r="BV95" s="116"/>
      <c r="BW95" s="117"/>
      <c r="BX95" s="116"/>
      <c r="BY95" s="117"/>
      <c r="BZ95" s="116"/>
      <c r="CA95" s="117"/>
      <c r="CB95" s="116"/>
      <c r="CC95" s="117"/>
      <c r="CD95" s="116"/>
      <c r="CE95" s="117"/>
      <c r="CF95" s="116"/>
      <c r="CG95" s="117"/>
      <c r="CH95" s="116"/>
      <c r="CI95" s="117"/>
      <c r="CJ95" s="116"/>
      <c r="CK95" s="117"/>
      <c r="CL95" s="116"/>
      <c r="CM95" s="117"/>
      <c r="CN95" s="116"/>
      <c r="CO95" s="117"/>
      <c r="CP95" s="116"/>
      <c r="CQ95" s="117"/>
      <c r="CR95" s="116"/>
      <c r="CS95" s="117"/>
      <c r="CT95" s="116"/>
      <c r="CU95" s="117"/>
      <c r="CV95" s="116"/>
      <c r="CW95" s="117"/>
      <c r="CX95" s="116"/>
      <c r="CY95" s="117"/>
      <c r="CZ95" s="116"/>
      <c r="DA95" s="117"/>
      <c r="DB95" s="116"/>
      <c r="DC95" s="117"/>
      <c r="DD95" s="116"/>
      <c r="DE95" s="117"/>
      <c r="DF95" s="116"/>
      <c r="DG95" s="117"/>
      <c r="DH95" s="116"/>
      <c r="DI95" s="117"/>
      <c r="DJ95" s="116"/>
      <c r="DK95" s="117"/>
      <c r="DL95" s="116"/>
      <c r="DM95" s="117"/>
      <c r="DN95" s="116"/>
      <c r="DO95" s="117"/>
      <c r="DP95" s="116"/>
      <c r="DQ95" s="117"/>
      <c r="DR95" s="116"/>
      <c r="DS95" s="117"/>
      <c r="DT95" s="116"/>
      <c r="DU95" s="117"/>
      <c r="DV95" s="116"/>
      <c r="DW95" s="117"/>
      <c r="DX95" s="116"/>
      <c r="DY95" s="117"/>
      <c r="DZ95" s="116"/>
      <c r="EA95" s="117"/>
      <c r="EB95" s="116"/>
      <c r="EC95" s="117"/>
      <c r="ED95" s="116"/>
      <c r="EE95" s="117"/>
      <c r="EF95" s="116"/>
      <c r="EG95" s="117"/>
      <c r="EH95" s="116"/>
      <c r="EI95" s="117"/>
      <c r="EJ95" s="116"/>
      <c r="EK95" s="117"/>
      <c r="EL95" s="116"/>
      <c r="EM95" s="117"/>
      <c r="EN95" s="116"/>
      <c r="EO95" s="117"/>
      <c r="EP95" s="116"/>
      <c r="EQ95" s="117"/>
      <c r="ER95" s="116"/>
      <c r="ES95" s="117"/>
      <c r="ET95" s="116"/>
      <c r="EU95" s="117"/>
      <c r="EV95" s="116"/>
      <c r="EW95" s="117"/>
      <c r="EX95" s="116"/>
      <c r="EY95" s="117"/>
      <c r="EZ95" s="116"/>
      <c r="FA95" s="117"/>
      <c r="FB95" s="116"/>
      <c r="FC95" s="117"/>
      <c r="FD95" s="116"/>
      <c r="FE95" s="117"/>
      <c r="FF95" s="116"/>
      <c r="FG95" s="117"/>
      <c r="FH95" s="116"/>
      <c r="FI95" s="117"/>
      <c r="FJ95" s="116"/>
      <c r="FK95" s="117"/>
      <c r="FL95" s="116"/>
      <c r="FM95" s="117"/>
      <c r="FN95" s="116"/>
      <c r="FO95" s="117"/>
      <c r="FP95" s="116"/>
      <c r="FQ95" s="117"/>
      <c r="FR95" s="116"/>
      <c r="FS95" s="117"/>
      <c r="FT95" s="116"/>
      <c r="FU95" s="117"/>
      <c r="FV95" s="116"/>
      <c r="FW95" s="117"/>
      <c r="FX95" s="116"/>
      <c r="FY95" s="117"/>
      <c r="FZ95" s="116"/>
      <c r="GA95" s="117"/>
      <c r="GB95" s="116"/>
      <c r="GC95" s="117"/>
      <c r="GD95" s="116"/>
      <c r="GE95" s="117"/>
      <c r="GF95" s="116"/>
      <c r="GG95" s="117"/>
      <c r="GH95" s="116"/>
      <c r="GI95" s="117"/>
      <c r="GJ95" s="116"/>
      <c r="GK95" s="117"/>
      <c r="GL95" s="116"/>
      <c r="GM95" s="117"/>
      <c r="GN95" s="116"/>
      <c r="GO95" s="117"/>
      <c r="GP95" s="116"/>
      <c r="GQ95" s="117"/>
      <c r="GR95" s="116"/>
      <c r="GS95" s="117"/>
      <c r="GT95" s="116"/>
      <c r="GU95" s="117"/>
      <c r="GV95" s="116"/>
      <c r="GW95" s="117"/>
      <c r="GX95" s="116"/>
      <c r="GY95" s="117"/>
      <c r="GZ95" s="116"/>
      <c r="HA95" s="117"/>
    </row>
    <row r="96" spans="1:209" s="3" customFormat="1" ht="56.25" customHeight="1" x14ac:dyDescent="0.45">
      <c r="A96" s="24" t="s">
        <v>198</v>
      </c>
      <c r="B96" s="273" t="s">
        <v>83</v>
      </c>
      <c r="C96" s="274"/>
      <c r="D96" s="25" t="s">
        <v>16</v>
      </c>
      <c r="E96" s="93">
        <v>134428777.49631602</v>
      </c>
      <c r="F96" s="93"/>
      <c r="G96" s="93">
        <v>134428777.49631602</v>
      </c>
      <c r="H96" s="109"/>
      <c r="I96" s="109"/>
      <c r="J96" s="91"/>
      <c r="K96" s="91"/>
      <c r="L96" s="58"/>
      <c r="M96" s="58"/>
      <c r="N96" s="58"/>
      <c r="O96" s="58"/>
      <c r="P96" s="58"/>
      <c r="Q96" s="62"/>
      <c r="R96" s="62"/>
      <c r="S96" s="62"/>
      <c r="T96" s="58"/>
      <c r="U96" s="58"/>
    </row>
    <row r="97" spans="1:11" s="5" customFormat="1" ht="69" customHeight="1" x14ac:dyDescent="0.2">
      <c r="A97" s="244"/>
      <c r="B97" s="244"/>
      <c r="C97" s="244"/>
      <c r="D97" s="244"/>
      <c r="E97" s="244"/>
      <c r="F97" s="244"/>
      <c r="G97" s="244"/>
      <c r="H97" s="244"/>
      <c r="I97" s="244"/>
      <c r="J97" s="244"/>
      <c r="K97" s="244"/>
    </row>
    <row r="98" spans="1:11" s="5" customFormat="1" ht="44.25" customHeight="1" x14ac:dyDescent="0.2">
      <c r="A98" s="63"/>
      <c r="B98" s="42"/>
      <c r="C98" s="42"/>
      <c r="D98" s="43"/>
      <c r="E98" s="44"/>
      <c r="F98" s="45"/>
      <c r="G98" s="74"/>
      <c r="H98" s="45"/>
      <c r="I98" s="45"/>
      <c r="J98" s="46"/>
      <c r="K98" s="148"/>
    </row>
    <row r="99" spans="1:11" s="2" customFormat="1" ht="30" x14ac:dyDescent="0.4">
      <c r="A99" s="47" t="s">
        <v>84</v>
      </c>
      <c r="B99" s="47"/>
      <c r="C99" s="47"/>
      <c r="D99" s="47" t="s">
        <v>85</v>
      </c>
      <c r="E99" s="47"/>
      <c r="F99" s="47"/>
      <c r="G99" s="75"/>
      <c r="H99" s="47"/>
      <c r="I99" s="47" t="s">
        <v>86</v>
      </c>
      <c r="J99" s="47"/>
      <c r="K99" s="47"/>
    </row>
    <row r="100" spans="1:11" s="2" customFormat="1" ht="30.75" x14ac:dyDescent="0.45">
      <c r="A100" s="48"/>
      <c r="B100" s="48"/>
      <c r="C100" s="48"/>
      <c r="D100" s="48"/>
      <c r="E100" s="48"/>
      <c r="F100" s="48"/>
      <c r="G100" s="123"/>
      <c r="H100" s="48"/>
      <c r="I100" s="48"/>
      <c r="J100" s="48"/>
      <c r="K100" s="48"/>
    </row>
    <row r="101" spans="1:11" s="54" customFormat="1" ht="40.5" customHeight="1" x14ac:dyDescent="0.55000000000000004">
      <c r="A101" s="57" t="s">
        <v>109</v>
      </c>
      <c r="B101" s="53"/>
      <c r="C101" s="53"/>
      <c r="D101" s="57" t="s">
        <v>138</v>
      </c>
      <c r="E101" s="53"/>
      <c r="F101" s="53"/>
      <c r="G101" s="53"/>
      <c r="H101" s="53"/>
      <c r="I101" s="57" t="s">
        <v>87</v>
      </c>
      <c r="J101" s="53"/>
      <c r="K101" s="53"/>
    </row>
    <row r="102" spans="1:11" s="54" customFormat="1" ht="120" customHeight="1" x14ac:dyDescent="0.55000000000000004">
      <c r="A102" s="53"/>
      <c r="B102" s="53"/>
      <c r="C102" s="53"/>
      <c r="D102" s="53"/>
      <c r="E102" s="53"/>
      <c r="F102" s="53"/>
      <c r="G102" s="53"/>
      <c r="H102" s="53"/>
      <c r="I102" s="219" t="s">
        <v>163</v>
      </c>
      <c r="J102" s="219"/>
      <c r="K102" s="219"/>
    </row>
    <row r="103" spans="1:11" s="54" customFormat="1" ht="40.5" x14ac:dyDescent="0.55000000000000004">
      <c r="A103" s="53"/>
      <c r="B103" s="53"/>
      <c r="C103" s="53"/>
      <c r="D103" s="53"/>
      <c r="E103" s="53"/>
      <c r="F103" s="53"/>
      <c r="G103" s="53"/>
      <c r="H103" s="53"/>
      <c r="I103" s="53"/>
      <c r="J103" s="53"/>
      <c r="K103" s="53"/>
    </row>
    <row r="104" spans="1:11" s="2" customFormat="1" ht="39" customHeight="1" x14ac:dyDescent="0.5">
      <c r="A104" s="220"/>
      <c r="B104" s="220"/>
      <c r="C104" s="220"/>
      <c r="D104" s="48" t="s">
        <v>88</v>
      </c>
      <c r="E104" s="48"/>
      <c r="F104" s="48"/>
      <c r="G104" s="48"/>
      <c r="H104" s="48"/>
      <c r="I104" s="48"/>
      <c r="J104" s="48"/>
      <c r="K104" s="48"/>
    </row>
    <row r="105" spans="1:11" s="2" customFormat="1" ht="35.25" x14ac:dyDescent="0.5">
      <c r="A105" s="49"/>
      <c r="B105" s="50"/>
      <c r="C105" s="50"/>
      <c r="D105" s="48" t="s">
        <v>89</v>
      </c>
      <c r="E105" s="48"/>
      <c r="F105" s="48"/>
      <c r="G105" s="48"/>
      <c r="H105" s="48"/>
      <c r="I105" s="57" t="s">
        <v>175</v>
      </c>
      <c r="J105" s="48"/>
      <c r="K105" s="48"/>
    </row>
    <row r="106" spans="1:11" s="2" customFormat="1" ht="30.75" x14ac:dyDescent="0.45">
      <c r="A106" s="51"/>
      <c r="B106" s="48"/>
      <c r="C106" s="48"/>
      <c r="D106" s="48"/>
      <c r="E106" s="48"/>
      <c r="F106" s="48"/>
      <c r="G106" s="48"/>
      <c r="H106" s="48"/>
      <c r="I106" s="48"/>
      <c r="J106" s="48"/>
      <c r="K106" s="48"/>
    </row>
    <row r="107" spans="1:11" s="2" customFormat="1" ht="30.75" x14ac:dyDescent="0.45">
      <c r="A107" s="52" t="s">
        <v>90</v>
      </c>
      <c r="B107" s="48"/>
      <c r="C107" s="52"/>
      <c r="D107" s="48"/>
      <c r="E107" s="52" t="s">
        <v>90</v>
      </c>
      <c r="F107" s="48"/>
      <c r="G107" s="48"/>
      <c r="H107" s="48"/>
      <c r="I107" s="48"/>
      <c r="J107" s="52" t="s">
        <v>90</v>
      </c>
      <c r="K107" s="48"/>
    </row>
    <row r="108" spans="1:11" s="2" customFormat="1" ht="23.25" x14ac:dyDescent="0.35">
      <c r="A108" s="10"/>
      <c r="B108" s="10"/>
      <c r="C108" s="9"/>
      <c r="D108" s="9"/>
      <c r="E108" s="9"/>
      <c r="F108" s="9"/>
      <c r="G108" s="9"/>
      <c r="H108" s="9"/>
      <c r="I108" s="9"/>
      <c r="J108" s="9"/>
      <c r="K108" s="9"/>
    </row>
    <row r="109" spans="1:11" s="2" customFormat="1" ht="23.25" x14ac:dyDescent="0.35">
      <c r="A109" s="10"/>
      <c r="B109" s="10"/>
      <c r="C109" s="7"/>
      <c r="D109" s="9"/>
      <c r="E109" s="9"/>
      <c r="F109" s="9"/>
      <c r="G109" s="9"/>
      <c r="H109" s="9"/>
      <c r="I109" s="9"/>
      <c r="J109" s="9"/>
      <c r="K109" s="9"/>
    </row>
    <row r="110" spans="1:11" s="2" customFormat="1" ht="15.75" x14ac:dyDescent="0.25">
      <c r="A110" s="11"/>
      <c r="B110" s="11"/>
      <c r="F110" s="8"/>
      <c r="G110" s="8"/>
      <c r="H110" s="8"/>
      <c r="I110" s="8"/>
      <c r="J110" s="8"/>
      <c r="K110" s="8"/>
    </row>
    <row r="111" spans="1:11" s="2" customFormat="1" ht="15.75" x14ac:dyDescent="0.25">
      <c r="A111" s="11"/>
      <c r="B111" s="11"/>
      <c r="F111" s="8"/>
      <c r="G111" s="8"/>
      <c r="H111" s="8"/>
      <c r="I111" s="8"/>
      <c r="J111" s="8"/>
      <c r="K111" s="8"/>
    </row>
    <row r="112" spans="1:11" s="2" customFormat="1" ht="15.75" x14ac:dyDescent="0.25">
      <c r="A112" s="11"/>
      <c r="B112" s="11"/>
      <c r="F112" s="8"/>
      <c r="G112" s="8"/>
      <c r="H112" s="8"/>
      <c r="I112" s="221"/>
      <c r="J112" s="222"/>
      <c r="K112" s="8"/>
    </row>
    <row r="113" spans="1:11" s="2" customFormat="1" ht="15.75" x14ac:dyDescent="0.25">
      <c r="A113" s="11"/>
      <c r="B113" s="11"/>
      <c r="F113" s="8"/>
      <c r="G113" s="8"/>
      <c r="H113" s="8"/>
      <c r="I113" s="8"/>
      <c r="J113" s="8"/>
      <c r="K113" s="8"/>
    </row>
    <row r="114" spans="1:11" s="2" customFormat="1" ht="15.75" x14ac:dyDescent="0.25">
      <c r="A114" s="11"/>
      <c r="B114" s="11"/>
      <c r="C114" s="8"/>
      <c r="D114" s="8"/>
      <c r="E114" s="8"/>
      <c r="F114" s="8"/>
      <c r="G114" s="8"/>
      <c r="H114" s="8"/>
      <c r="I114" s="8"/>
      <c r="J114" s="8"/>
      <c r="K114" s="8"/>
    </row>
    <row r="115" spans="1:11" s="2" customFormat="1" ht="15.75" x14ac:dyDescent="0.25">
      <c r="A115" s="11"/>
      <c r="B115" s="11"/>
      <c r="C115" s="8"/>
      <c r="D115" s="8"/>
      <c r="E115" s="8"/>
      <c r="F115" s="8"/>
      <c r="G115" s="8"/>
      <c r="H115" s="8"/>
      <c r="I115" s="8"/>
      <c r="J115" s="8"/>
      <c r="K115" s="8"/>
    </row>
    <row r="116" spans="1:11" s="2" customFormat="1" ht="15.75" x14ac:dyDescent="0.25">
      <c r="A116" s="11"/>
      <c r="B116" s="11"/>
      <c r="C116" s="8"/>
      <c r="D116" s="8"/>
      <c r="E116" s="8"/>
      <c r="F116" s="8"/>
      <c r="G116" s="8"/>
      <c r="H116" s="8"/>
      <c r="I116" s="8"/>
      <c r="J116" s="8"/>
      <c r="K116" s="8"/>
    </row>
    <row r="117" spans="1:11" s="2" customFormat="1" ht="15.75" x14ac:dyDescent="0.25">
      <c r="A117" s="11"/>
      <c r="B117" s="11"/>
      <c r="C117" s="8"/>
      <c r="D117" s="8"/>
      <c r="E117" s="8"/>
      <c r="F117" s="8"/>
      <c r="G117" s="8"/>
      <c r="H117" s="8"/>
      <c r="I117" s="8"/>
      <c r="J117" s="8"/>
      <c r="K117" s="8"/>
    </row>
    <row r="118" spans="1:11" s="2" customFormat="1" ht="15.75" x14ac:dyDescent="0.25">
      <c r="A118" s="11"/>
      <c r="B118" s="11"/>
      <c r="C118" s="8"/>
      <c r="D118" s="8"/>
      <c r="E118" s="8"/>
      <c r="F118" s="8"/>
      <c r="G118" s="8"/>
      <c r="H118" s="8"/>
      <c r="I118" s="8"/>
      <c r="J118" s="8"/>
      <c r="K118" s="8"/>
    </row>
    <row r="119" spans="1:11" s="2" customFormat="1" ht="15.75" x14ac:dyDescent="0.25">
      <c r="A119" s="11"/>
      <c r="B119" s="11"/>
      <c r="C119" s="8"/>
      <c r="D119" s="8"/>
      <c r="E119" s="8"/>
      <c r="F119" s="8"/>
      <c r="G119" s="8"/>
      <c r="H119" s="8"/>
      <c r="I119" s="8"/>
      <c r="J119" s="8"/>
      <c r="K119" s="8"/>
    </row>
    <row r="120" spans="1:11" s="2" customFormat="1" ht="15.75" x14ac:dyDescent="0.25">
      <c r="A120" s="11"/>
      <c r="B120" s="11"/>
      <c r="C120" s="8"/>
      <c r="D120" s="8"/>
      <c r="E120" s="8"/>
      <c r="F120" s="8"/>
      <c r="G120" s="8"/>
      <c r="H120" s="8"/>
      <c r="I120" s="8"/>
      <c r="J120" s="8"/>
      <c r="K120" s="8"/>
    </row>
    <row r="121" spans="1:11" s="2" customFormat="1" ht="15.75" x14ac:dyDescent="0.25">
      <c r="A121" s="11"/>
      <c r="B121" s="11"/>
      <c r="C121" s="8"/>
      <c r="D121" s="8"/>
      <c r="E121" s="8"/>
      <c r="F121" s="8"/>
      <c r="G121" s="8"/>
      <c r="H121" s="8"/>
      <c r="I121" s="8"/>
      <c r="J121" s="8"/>
      <c r="K121" s="8"/>
    </row>
    <row r="122" spans="1:11" s="2" customFormat="1" ht="15.75" x14ac:dyDescent="0.25">
      <c r="A122" s="11"/>
      <c r="B122" s="11"/>
      <c r="C122" s="8"/>
      <c r="D122" s="8"/>
      <c r="E122" s="8"/>
      <c r="F122" s="8"/>
      <c r="G122" s="8"/>
      <c r="H122" s="8"/>
      <c r="I122" s="8"/>
      <c r="J122" s="8"/>
      <c r="K122" s="8"/>
    </row>
    <row r="123" spans="1:11" s="2" customFormat="1" ht="15.75" x14ac:dyDescent="0.25">
      <c r="A123" s="11"/>
      <c r="B123" s="11"/>
      <c r="C123" s="8"/>
      <c r="D123" s="8"/>
      <c r="E123" s="8"/>
      <c r="F123" s="8"/>
      <c r="G123" s="8"/>
      <c r="H123" s="8"/>
      <c r="I123" s="8"/>
      <c r="J123" s="8"/>
      <c r="K123" s="8"/>
    </row>
    <row r="124" spans="1:11" s="2" customFormat="1" x14ac:dyDescent="0.2">
      <c r="A124" s="11"/>
      <c r="B124" s="11"/>
    </row>
    <row r="125" spans="1:11" s="2" customFormat="1" x14ac:dyDescent="0.2">
      <c r="A125" s="11"/>
      <c r="B125" s="11"/>
    </row>
    <row r="126" spans="1:11" s="2" customFormat="1" x14ac:dyDescent="0.2">
      <c r="A126" s="11"/>
      <c r="B126" s="11"/>
    </row>
    <row r="127" spans="1:11" s="2" customFormat="1" x14ac:dyDescent="0.2">
      <c r="A127" s="11"/>
      <c r="B127" s="11"/>
      <c r="J127" s="12"/>
    </row>
    <row r="128" spans="1:11" s="2" customFormat="1" x14ac:dyDescent="0.2">
      <c r="A128" s="11"/>
      <c r="B128" s="11"/>
    </row>
    <row r="129" spans="1:2" s="2" customFormat="1" x14ac:dyDescent="0.2">
      <c r="A129" s="11"/>
      <c r="B129" s="11"/>
    </row>
    <row r="130" spans="1:2" s="2" customFormat="1" x14ac:dyDescent="0.2">
      <c r="A130" s="11"/>
      <c r="B130" s="11"/>
    </row>
    <row r="131" spans="1:2" s="2" customFormat="1" x14ac:dyDescent="0.2">
      <c r="A131" s="11"/>
      <c r="B131" s="11"/>
    </row>
    <row r="132" spans="1:2" s="2" customFormat="1" x14ac:dyDescent="0.2">
      <c r="A132" s="11"/>
      <c r="B132" s="11"/>
    </row>
    <row r="133" spans="1:2" s="2" customFormat="1" x14ac:dyDescent="0.2">
      <c r="A133" s="11"/>
      <c r="B133" s="11"/>
    </row>
    <row r="134" spans="1:2" s="2" customFormat="1" x14ac:dyDescent="0.2">
      <c r="A134" s="11"/>
      <c r="B134" s="11"/>
    </row>
    <row r="135" spans="1:2" s="2" customFormat="1" x14ac:dyDescent="0.2">
      <c r="A135" s="11"/>
      <c r="B135" s="11"/>
    </row>
    <row r="136" spans="1:2" s="2" customFormat="1" x14ac:dyDescent="0.2">
      <c r="A136" s="11"/>
      <c r="B136" s="11"/>
    </row>
    <row r="137" spans="1:2" s="2" customFormat="1" x14ac:dyDescent="0.2">
      <c r="A137" s="11"/>
      <c r="B137" s="11"/>
    </row>
    <row r="138" spans="1:2" s="2" customFormat="1" x14ac:dyDescent="0.2">
      <c r="A138" s="11"/>
      <c r="B138" s="11"/>
    </row>
    <row r="139" spans="1:2" s="2" customFormat="1" x14ac:dyDescent="0.2">
      <c r="A139" s="11"/>
      <c r="B139" s="11"/>
    </row>
    <row r="140" spans="1:2" s="2" customFormat="1" x14ac:dyDescent="0.2">
      <c r="A140" s="11"/>
      <c r="B140" s="11"/>
    </row>
    <row r="141" spans="1:2" s="2" customFormat="1" x14ac:dyDescent="0.2">
      <c r="A141" s="11"/>
      <c r="B141" s="11"/>
    </row>
    <row r="142" spans="1:2" s="2" customFormat="1" x14ac:dyDescent="0.2">
      <c r="A142" s="11"/>
      <c r="B142" s="11"/>
    </row>
    <row r="143" spans="1:2" s="2" customFormat="1" x14ac:dyDescent="0.2">
      <c r="A143" s="11"/>
      <c r="B143" s="11"/>
    </row>
    <row r="144" spans="1:2" s="2" customFormat="1" x14ac:dyDescent="0.2">
      <c r="A144" s="11"/>
      <c r="B144" s="11"/>
    </row>
    <row r="145" spans="1:2" s="2" customFormat="1" x14ac:dyDescent="0.2">
      <c r="A145" s="11"/>
      <c r="B145" s="11"/>
    </row>
    <row r="146" spans="1:2" s="2" customFormat="1" x14ac:dyDescent="0.2">
      <c r="A146" s="11"/>
      <c r="B146" s="11"/>
    </row>
    <row r="147" spans="1:2" s="2" customFormat="1" x14ac:dyDescent="0.2">
      <c r="A147" s="11"/>
      <c r="B147" s="11"/>
    </row>
    <row r="148" spans="1:2" s="2" customFormat="1" x14ac:dyDescent="0.2">
      <c r="A148" s="11"/>
      <c r="B148" s="11"/>
    </row>
    <row r="149" spans="1:2" s="2" customFormat="1" x14ac:dyDescent="0.2">
      <c r="A149" s="11"/>
      <c r="B149" s="11"/>
    </row>
    <row r="150" spans="1:2" s="2" customFormat="1" x14ac:dyDescent="0.2">
      <c r="A150" s="11"/>
      <c r="B150" s="11"/>
    </row>
    <row r="151" spans="1:2" s="2" customFormat="1" x14ac:dyDescent="0.2">
      <c r="A151" s="11"/>
      <c r="B151" s="11"/>
    </row>
    <row r="152" spans="1:2" s="2" customFormat="1" x14ac:dyDescent="0.2">
      <c r="A152" s="11"/>
      <c r="B152" s="11"/>
    </row>
    <row r="153" spans="1:2" s="2" customFormat="1" x14ac:dyDescent="0.2">
      <c r="A153" s="11"/>
      <c r="B153" s="11"/>
    </row>
    <row r="154" spans="1:2" s="2" customFormat="1" x14ac:dyDescent="0.2">
      <c r="A154" s="11"/>
      <c r="B154" s="11"/>
    </row>
    <row r="155" spans="1:2" s="2" customFormat="1" x14ac:dyDescent="0.2">
      <c r="A155" s="11"/>
      <c r="B155" s="11"/>
    </row>
    <row r="156" spans="1:2" s="2" customFormat="1" x14ac:dyDescent="0.2">
      <c r="A156" s="11"/>
      <c r="B156" s="11"/>
    </row>
    <row r="157" spans="1:2" s="2" customFormat="1" x14ac:dyDescent="0.2">
      <c r="A157" s="11"/>
      <c r="B157" s="11"/>
    </row>
    <row r="158" spans="1:2" s="2" customFormat="1" x14ac:dyDescent="0.2">
      <c r="A158" s="11"/>
      <c r="B158" s="11"/>
    </row>
    <row r="159" spans="1:2" s="2" customFormat="1" x14ac:dyDescent="0.2">
      <c r="A159" s="11"/>
      <c r="B159" s="11"/>
    </row>
    <row r="160" spans="1:2" s="2" customFormat="1" x14ac:dyDescent="0.2">
      <c r="A160" s="11"/>
      <c r="B160" s="11"/>
    </row>
    <row r="161" spans="1:2" s="2" customFormat="1" x14ac:dyDescent="0.2">
      <c r="A161" s="11"/>
      <c r="B161" s="11"/>
    </row>
    <row r="162" spans="1:2" s="2" customFormat="1" x14ac:dyDescent="0.2">
      <c r="A162" s="11"/>
      <c r="B162" s="11"/>
    </row>
    <row r="163" spans="1:2" s="2" customFormat="1" x14ac:dyDescent="0.2">
      <c r="A163" s="11"/>
      <c r="B163" s="11"/>
    </row>
    <row r="164" spans="1:2" s="2" customFormat="1" x14ac:dyDescent="0.2">
      <c r="A164" s="11"/>
      <c r="B164" s="11"/>
    </row>
    <row r="165" spans="1:2" s="2" customFormat="1" x14ac:dyDescent="0.2">
      <c r="A165" s="11"/>
      <c r="B165" s="11"/>
    </row>
    <row r="166" spans="1:2" s="2" customFormat="1" x14ac:dyDescent="0.2">
      <c r="A166" s="11"/>
      <c r="B166" s="11"/>
    </row>
    <row r="167" spans="1:2" s="2" customFormat="1" x14ac:dyDescent="0.2">
      <c r="A167" s="11"/>
      <c r="B167" s="11"/>
    </row>
    <row r="168" spans="1:2" s="2" customFormat="1" x14ac:dyDescent="0.2">
      <c r="A168" s="11"/>
      <c r="B168" s="11"/>
    </row>
    <row r="169" spans="1:2" s="2" customFormat="1" x14ac:dyDescent="0.2">
      <c r="A169" s="11"/>
      <c r="B169" s="11"/>
    </row>
    <row r="170" spans="1:2" s="2" customFormat="1" x14ac:dyDescent="0.2">
      <c r="A170" s="11"/>
      <c r="B170" s="11"/>
    </row>
    <row r="171" spans="1:2" s="2" customFormat="1" x14ac:dyDescent="0.2">
      <c r="A171" s="11"/>
      <c r="B171" s="11"/>
    </row>
    <row r="172" spans="1:2" s="2" customFormat="1" x14ac:dyDescent="0.2">
      <c r="A172" s="11"/>
      <c r="B172" s="11"/>
    </row>
    <row r="173" spans="1:2" s="2" customFormat="1" x14ac:dyDescent="0.2">
      <c r="A173" s="11"/>
      <c r="B173" s="11"/>
    </row>
    <row r="174" spans="1:2" s="2" customFormat="1" x14ac:dyDescent="0.2">
      <c r="A174" s="11"/>
      <c r="B174" s="11"/>
    </row>
    <row r="175" spans="1:2" s="2" customFormat="1" x14ac:dyDescent="0.2">
      <c r="A175" s="11"/>
      <c r="B175" s="11"/>
    </row>
    <row r="176" spans="1:2" s="2" customFormat="1" x14ac:dyDescent="0.2">
      <c r="A176" s="11"/>
      <c r="B176" s="11"/>
    </row>
    <row r="177" spans="1:2" s="2" customFormat="1" x14ac:dyDescent="0.2">
      <c r="A177" s="11"/>
      <c r="B177" s="11"/>
    </row>
    <row r="178" spans="1:2" s="2" customFormat="1" x14ac:dyDescent="0.2">
      <c r="A178" s="11"/>
      <c r="B178" s="11"/>
    </row>
    <row r="179" spans="1:2" s="2" customFormat="1" x14ac:dyDescent="0.2">
      <c r="A179" s="11"/>
      <c r="B179" s="11"/>
    </row>
    <row r="180" spans="1:2" s="2" customFormat="1" x14ac:dyDescent="0.2">
      <c r="A180" s="11"/>
      <c r="B180" s="11"/>
    </row>
    <row r="181" spans="1:2" s="2" customFormat="1" x14ac:dyDescent="0.2">
      <c r="A181" s="11"/>
      <c r="B181" s="11"/>
    </row>
    <row r="182" spans="1:2" s="2" customFormat="1" x14ac:dyDescent="0.2">
      <c r="A182" s="11"/>
      <c r="B182" s="11"/>
    </row>
    <row r="183" spans="1:2" s="2" customFormat="1" x14ac:dyDescent="0.2">
      <c r="A183" s="11"/>
      <c r="B183" s="11"/>
    </row>
    <row r="184" spans="1:2" s="2" customFormat="1" x14ac:dyDescent="0.2">
      <c r="A184" s="11"/>
      <c r="B184" s="11"/>
    </row>
    <row r="185" spans="1:2" s="2" customFormat="1" x14ac:dyDescent="0.2">
      <c r="A185" s="11"/>
      <c r="B185" s="11"/>
    </row>
    <row r="186" spans="1:2" s="2" customFormat="1" x14ac:dyDescent="0.2">
      <c r="A186" s="11"/>
      <c r="B186" s="11"/>
    </row>
    <row r="187" spans="1:2" s="2" customFormat="1" x14ac:dyDescent="0.2">
      <c r="A187" s="11"/>
      <c r="B187" s="11"/>
    </row>
    <row r="188" spans="1:2" s="2" customFormat="1" x14ac:dyDescent="0.2">
      <c r="A188" s="11"/>
      <c r="B188" s="11"/>
    </row>
    <row r="189" spans="1:2" s="2" customFormat="1" x14ac:dyDescent="0.2">
      <c r="A189" s="11"/>
      <c r="B189" s="11"/>
    </row>
    <row r="190" spans="1:2" s="2" customFormat="1" x14ac:dyDescent="0.2">
      <c r="A190" s="11"/>
      <c r="B190" s="11"/>
    </row>
    <row r="191" spans="1:2" s="2" customFormat="1" x14ac:dyDescent="0.2">
      <c r="A191" s="11"/>
      <c r="B191" s="11"/>
    </row>
    <row r="192" spans="1:2" s="2" customFormat="1" x14ac:dyDescent="0.2">
      <c r="A192" s="11"/>
      <c r="B192" s="11"/>
    </row>
    <row r="193" spans="1:2" s="2" customFormat="1" x14ac:dyDescent="0.2">
      <c r="A193" s="11"/>
      <c r="B193" s="11"/>
    </row>
    <row r="194" spans="1:2" s="2" customFormat="1" x14ac:dyDescent="0.2">
      <c r="A194" s="11"/>
      <c r="B194" s="11"/>
    </row>
    <row r="195" spans="1:2" s="2" customFormat="1" x14ac:dyDescent="0.2">
      <c r="A195" s="11"/>
      <c r="B195" s="11"/>
    </row>
    <row r="196" spans="1:2" s="2" customFormat="1" x14ac:dyDescent="0.2">
      <c r="A196" s="11"/>
      <c r="B196" s="11"/>
    </row>
    <row r="197" spans="1:2" s="2" customFormat="1" x14ac:dyDescent="0.2">
      <c r="A197" s="11"/>
      <c r="B197" s="11"/>
    </row>
    <row r="198" spans="1:2" s="2" customFormat="1" x14ac:dyDescent="0.2">
      <c r="A198" s="11"/>
      <c r="B198" s="11"/>
    </row>
    <row r="199" spans="1:2" s="2" customFormat="1" x14ac:dyDescent="0.2">
      <c r="A199" s="11"/>
      <c r="B199" s="11"/>
    </row>
    <row r="200" spans="1:2" s="2" customFormat="1" x14ac:dyDescent="0.2">
      <c r="A200" s="11"/>
      <c r="B200" s="11"/>
    </row>
    <row r="201" spans="1:2" s="2" customFormat="1" x14ac:dyDescent="0.2">
      <c r="A201" s="11"/>
      <c r="B201" s="11"/>
    </row>
    <row r="202" spans="1:2" s="2" customFormat="1" x14ac:dyDescent="0.2">
      <c r="A202" s="11"/>
      <c r="B202" s="11"/>
    </row>
    <row r="203" spans="1:2" s="2" customFormat="1" x14ac:dyDescent="0.2">
      <c r="A203" s="11"/>
      <c r="B203" s="11"/>
    </row>
    <row r="204" spans="1:2" s="2" customFormat="1" x14ac:dyDescent="0.2">
      <c r="A204" s="11"/>
      <c r="B204" s="11"/>
    </row>
    <row r="205" spans="1:2" s="2" customFormat="1" x14ac:dyDescent="0.2">
      <c r="A205" s="11"/>
      <c r="B205" s="11"/>
    </row>
    <row r="206" spans="1:2" s="2" customFormat="1" x14ac:dyDescent="0.2">
      <c r="A206" s="11"/>
      <c r="B206" s="11"/>
    </row>
    <row r="207" spans="1:2" s="2" customFormat="1" x14ac:dyDescent="0.2">
      <c r="A207" s="11"/>
      <c r="B207" s="11"/>
    </row>
    <row r="208" spans="1:2" s="2" customFormat="1" x14ac:dyDescent="0.2">
      <c r="A208" s="11"/>
      <c r="B208" s="11"/>
    </row>
    <row r="209" spans="1:2" s="2" customFormat="1" x14ac:dyDescent="0.2">
      <c r="A209" s="11"/>
      <c r="B209" s="11"/>
    </row>
    <row r="210" spans="1:2" s="2" customFormat="1" x14ac:dyDescent="0.2">
      <c r="A210" s="11"/>
      <c r="B210" s="11"/>
    </row>
    <row r="211" spans="1:2" s="2" customFormat="1" x14ac:dyDescent="0.2">
      <c r="A211" s="11"/>
      <c r="B211" s="11"/>
    </row>
    <row r="212" spans="1:2" s="2" customFormat="1" x14ac:dyDescent="0.2">
      <c r="A212" s="11"/>
      <c r="B212" s="11"/>
    </row>
    <row r="213" spans="1:2" s="2" customFormat="1" x14ac:dyDescent="0.2">
      <c r="A213" s="11"/>
      <c r="B213" s="11"/>
    </row>
    <row r="214" spans="1:2" s="2" customFormat="1" x14ac:dyDescent="0.2">
      <c r="A214" s="11"/>
      <c r="B214" s="11"/>
    </row>
    <row r="215" spans="1:2" s="2" customFormat="1" x14ac:dyDescent="0.2">
      <c r="A215" s="11"/>
      <c r="B215" s="11"/>
    </row>
    <row r="216" spans="1:2" s="2" customFormat="1" x14ac:dyDescent="0.2">
      <c r="A216" s="11"/>
      <c r="B216" s="11"/>
    </row>
    <row r="217" spans="1:2" s="2" customFormat="1" x14ac:dyDescent="0.2">
      <c r="A217" s="11"/>
      <c r="B217" s="11"/>
    </row>
    <row r="218" spans="1:2" s="2" customFormat="1" x14ac:dyDescent="0.2">
      <c r="A218" s="11"/>
      <c r="B218" s="11"/>
    </row>
    <row r="219" spans="1:2" s="2" customFormat="1" x14ac:dyDescent="0.2">
      <c r="A219" s="11"/>
      <c r="B219" s="11"/>
    </row>
    <row r="220" spans="1:2" s="2" customFormat="1" x14ac:dyDescent="0.2">
      <c r="A220" s="11"/>
      <c r="B220" s="11"/>
    </row>
    <row r="221" spans="1:2" s="2" customFormat="1" x14ac:dyDescent="0.2">
      <c r="A221" s="11"/>
      <c r="B221" s="11"/>
    </row>
    <row r="222" spans="1:2" s="2" customFormat="1" x14ac:dyDescent="0.2">
      <c r="A222" s="11"/>
      <c r="B222" s="11"/>
    </row>
    <row r="223" spans="1:2" s="2" customFormat="1" x14ac:dyDescent="0.2">
      <c r="A223" s="11"/>
      <c r="B223" s="11"/>
    </row>
    <row r="224" spans="1:2" s="2" customFormat="1" x14ac:dyDescent="0.2">
      <c r="A224" s="11"/>
      <c r="B224" s="11"/>
    </row>
    <row r="225" spans="1:2" s="2" customFormat="1" x14ac:dyDescent="0.2">
      <c r="A225" s="11"/>
      <c r="B225" s="11"/>
    </row>
    <row r="226" spans="1:2" s="2" customFormat="1" x14ac:dyDescent="0.2">
      <c r="A226" s="11"/>
      <c r="B226" s="11"/>
    </row>
    <row r="227" spans="1:2" s="2" customFormat="1" x14ac:dyDescent="0.2">
      <c r="A227" s="11"/>
      <c r="B227" s="11"/>
    </row>
    <row r="228" spans="1:2" s="2" customFormat="1" x14ac:dyDescent="0.2">
      <c r="A228" s="11"/>
      <c r="B228" s="11"/>
    </row>
    <row r="229" spans="1:2" s="2" customFormat="1" x14ac:dyDescent="0.2">
      <c r="A229" s="11"/>
      <c r="B229" s="11"/>
    </row>
    <row r="230" spans="1:2" s="2" customFormat="1" x14ac:dyDescent="0.2">
      <c r="A230" s="11"/>
      <c r="B230" s="11"/>
    </row>
    <row r="231" spans="1:2" s="2" customFormat="1" x14ac:dyDescent="0.2">
      <c r="A231" s="11"/>
      <c r="B231" s="11"/>
    </row>
    <row r="232" spans="1:2" s="2" customFormat="1" x14ac:dyDescent="0.2">
      <c r="A232" s="11"/>
      <c r="B232" s="11"/>
    </row>
    <row r="233" spans="1:2" s="2" customFormat="1" x14ac:dyDescent="0.2">
      <c r="A233" s="11"/>
      <c r="B233" s="11"/>
    </row>
    <row r="234" spans="1:2" s="2" customFormat="1" x14ac:dyDescent="0.2">
      <c r="A234" s="11"/>
      <c r="B234" s="11"/>
    </row>
    <row r="235" spans="1:2" s="2" customFormat="1" x14ac:dyDescent="0.2">
      <c r="A235" s="11"/>
      <c r="B235" s="11"/>
    </row>
    <row r="236" spans="1:2" s="2" customFormat="1" x14ac:dyDescent="0.2">
      <c r="A236" s="11"/>
      <c r="B236" s="11"/>
    </row>
    <row r="237" spans="1:2" s="2" customFormat="1" x14ac:dyDescent="0.2">
      <c r="A237" s="11"/>
      <c r="B237" s="11"/>
    </row>
    <row r="238" spans="1:2" s="2" customFormat="1" x14ac:dyDescent="0.2">
      <c r="A238" s="11"/>
      <c r="B238" s="11"/>
    </row>
    <row r="239" spans="1:2" s="2" customFormat="1" x14ac:dyDescent="0.2">
      <c r="A239" s="11"/>
      <c r="B239" s="11"/>
    </row>
    <row r="240" spans="1:2" s="2" customFormat="1" x14ac:dyDescent="0.2">
      <c r="A240" s="11"/>
      <c r="B240" s="11"/>
    </row>
    <row r="241" spans="1:2" s="2" customFormat="1" x14ac:dyDescent="0.2">
      <c r="A241" s="11"/>
      <c r="B241" s="11"/>
    </row>
    <row r="242" spans="1:2" s="2" customFormat="1" x14ac:dyDescent="0.2">
      <c r="A242" s="11"/>
      <c r="B242" s="11"/>
    </row>
    <row r="243" spans="1:2" s="2" customFormat="1" x14ac:dyDescent="0.2">
      <c r="A243" s="11"/>
      <c r="B243" s="11"/>
    </row>
    <row r="244" spans="1:2" s="2" customFormat="1" x14ac:dyDescent="0.2">
      <c r="A244" s="11"/>
      <c r="B244" s="11"/>
    </row>
    <row r="245" spans="1:2" s="2" customFormat="1" x14ac:dyDescent="0.2">
      <c r="A245" s="11"/>
      <c r="B245" s="11"/>
    </row>
    <row r="246" spans="1:2" s="2" customFormat="1" x14ac:dyDescent="0.2">
      <c r="A246" s="11"/>
      <c r="B246" s="11"/>
    </row>
    <row r="247" spans="1:2" s="2" customFormat="1" x14ac:dyDescent="0.2">
      <c r="A247" s="11"/>
      <c r="B247" s="11"/>
    </row>
    <row r="248" spans="1:2" s="2" customFormat="1" x14ac:dyDescent="0.2">
      <c r="A248" s="11"/>
      <c r="B248" s="11"/>
    </row>
    <row r="249" spans="1:2" s="2" customFormat="1" x14ac:dyDescent="0.2">
      <c r="A249" s="11"/>
      <c r="B249" s="11"/>
    </row>
    <row r="250" spans="1:2" s="2" customFormat="1" x14ac:dyDescent="0.2">
      <c r="A250" s="11"/>
      <c r="B250" s="11"/>
    </row>
    <row r="251" spans="1:2" s="2" customFormat="1" x14ac:dyDescent="0.2">
      <c r="A251" s="11"/>
      <c r="B251" s="11"/>
    </row>
    <row r="252" spans="1:2" s="2" customFormat="1" x14ac:dyDescent="0.2">
      <c r="A252" s="11"/>
      <c r="B252" s="11"/>
    </row>
    <row r="253" spans="1:2" s="2" customFormat="1" x14ac:dyDescent="0.2">
      <c r="A253" s="11"/>
      <c r="B253" s="11"/>
    </row>
    <row r="254" spans="1:2" s="2" customFormat="1" x14ac:dyDescent="0.2">
      <c r="A254" s="11"/>
      <c r="B254" s="11"/>
    </row>
    <row r="255" spans="1:2" s="2" customFormat="1" x14ac:dyDescent="0.2">
      <c r="A255" s="11"/>
      <c r="B255" s="11"/>
    </row>
    <row r="256" spans="1:2" s="2" customFormat="1" x14ac:dyDescent="0.2">
      <c r="A256" s="11"/>
      <c r="B256" s="11"/>
    </row>
    <row r="257" spans="1:2" s="2" customFormat="1" x14ac:dyDescent="0.2">
      <c r="A257" s="11"/>
      <c r="B257" s="11"/>
    </row>
    <row r="258" spans="1:2" s="2" customFormat="1" x14ac:dyDescent="0.2">
      <c r="A258" s="11"/>
      <c r="B258" s="11"/>
    </row>
    <row r="259" spans="1:2" s="2" customFormat="1" x14ac:dyDescent="0.2">
      <c r="A259" s="11"/>
      <c r="B259" s="11"/>
    </row>
    <row r="260" spans="1:2" s="2" customFormat="1" x14ac:dyDescent="0.2">
      <c r="A260" s="11"/>
      <c r="B260" s="11"/>
    </row>
    <row r="261" spans="1:2" s="2" customFormat="1" x14ac:dyDescent="0.2">
      <c r="A261" s="11"/>
      <c r="B261" s="11"/>
    </row>
    <row r="262" spans="1:2" s="2" customFormat="1" x14ac:dyDescent="0.2">
      <c r="A262" s="11"/>
      <c r="B262" s="11"/>
    </row>
    <row r="263" spans="1:2" s="2" customFormat="1" x14ac:dyDescent="0.2">
      <c r="A263" s="11"/>
      <c r="B263" s="11"/>
    </row>
    <row r="264" spans="1:2" s="2" customFormat="1" x14ac:dyDescent="0.2">
      <c r="A264" s="11"/>
      <c r="B264" s="11"/>
    </row>
    <row r="265" spans="1:2" s="2" customFormat="1" x14ac:dyDescent="0.2">
      <c r="A265" s="11"/>
      <c r="B265" s="11"/>
    </row>
    <row r="266" spans="1:2" s="2" customFormat="1" x14ac:dyDescent="0.2">
      <c r="A266" s="11"/>
      <c r="B266" s="11"/>
    </row>
    <row r="267" spans="1:2" s="2" customFormat="1" x14ac:dyDescent="0.2">
      <c r="A267" s="11"/>
      <c r="B267" s="11"/>
    </row>
    <row r="268" spans="1:2" s="2" customFormat="1" x14ac:dyDescent="0.2">
      <c r="A268" s="11"/>
      <c r="B268" s="11"/>
    </row>
    <row r="269" spans="1:2" s="2" customFormat="1" x14ac:dyDescent="0.2">
      <c r="A269" s="11"/>
      <c r="B269" s="11"/>
    </row>
    <row r="270" spans="1:2" s="2" customFormat="1" x14ac:dyDescent="0.2">
      <c r="A270" s="11"/>
      <c r="B270" s="11"/>
    </row>
    <row r="271" spans="1:2" s="2" customFormat="1" x14ac:dyDescent="0.2">
      <c r="A271" s="11"/>
      <c r="B271" s="11"/>
    </row>
    <row r="272" spans="1:2" s="2" customFormat="1" x14ac:dyDescent="0.2">
      <c r="A272" s="11"/>
      <c r="B272" s="11"/>
    </row>
    <row r="273" spans="1:2" s="2" customFormat="1" x14ac:dyDescent="0.2">
      <c r="A273" s="11"/>
      <c r="B273" s="11"/>
    </row>
    <row r="274" spans="1:2" s="2" customFormat="1" x14ac:dyDescent="0.2">
      <c r="A274" s="11"/>
      <c r="B274" s="11"/>
    </row>
    <row r="275" spans="1:2" s="2" customFormat="1" x14ac:dyDescent="0.2">
      <c r="A275" s="11"/>
      <c r="B275" s="11"/>
    </row>
    <row r="276" spans="1:2" s="2" customFormat="1" x14ac:dyDescent="0.2">
      <c r="A276" s="11"/>
      <c r="B276" s="11"/>
    </row>
    <row r="277" spans="1:2" s="2" customFormat="1" x14ac:dyDescent="0.2">
      <c r="A277" s="11"/>
      <c r="B277" s="11"/>
    </row>
    <row r="278" spans="1:2" s="2" customFormat="1" x14ac:dyDescent="0.2">
      <c r="A278" s="11"/>
      <c r="B278" s="11"/>
    </row>
    <row r="279" spans="1:2" s="2" customFormat="1" x14ac:dyDescent="0.2">
      <c r="A279" s="11"/>
      <c r="B279" s="11"/>
    </row>
    <row r="280" spans="1:2" s="2" customFormat="1" x14ac:dyDescent="0.2">
      <c r="A280" s="11"/>
      <c r="B280" s="11"/>
    </row>
    <row r="281" spans="1:2" s="2" customFormat="1" x14ac:dyDescent="0.2">
      <c r="A281" s="11"/>
      <c r="B281" s="11"/>
    </row>
    <row r="282" spans="1:2" s="2" customFormat="1" x14ac:dyDescent="0.2">
      <c r="A282" s="11"/>
      <c r="B282" s="11"/>
    </row>
    <row r="283" spans="1:2" s="2" customFormat="1" x14ac:dyDescent="0.2">
      <c r="A283" s="11"/>
      <c r="B283" s="11"/>
    </row>
    <row r="284" spans="1:2" s="2" customFormat="1" x14ac:dyDescent="0.2">
      <c r="A284" s="11"/>
      <c r="B284" s="11"/>
    </row>
    <row r="285" spans="1:2" s="2" customFormat="1" x14ac:dyDescent="0.2">
      <c r="A285" s="11"/>
      <c r="B285" s="11"/>
    </row>
    <row r="286" spans="1:2" s="2" customFormat="1" x14ac:dyDescent="0.2">
      <c r="A286" s="11"/>
      <c r="B286" s="11"/>
    </row>
    <row r="287" spans="1:2" s="2" customFormat="1" x14ac:dyDescent="0.2">
      <c r="A287" s="11"/>
      <c r="B287" s="11"/>
    </row>
    <row r="288" spans="1:2" s="2" customFormat="1" x14ac:dyDescent="0.2">
      <c r="A288" s="11"/>
      <c r="B288" s="11"/>
    </row>
    <row r="289" spans="1:2" s="2" customFormat="1" x14ac:dyDescent="0.2">
      <c r="A289" s="11"/>
      <c r="B289" s="11"/>
    </row>
    <row r="290" spans="1:2" s="2" customFormat="1" x14ac:dyDescent="0.2">
      <c r="A290" s="11"/>
      <c r="B290" s="11"/>
    </row>
    <row r="291" spans="1:2" s="2" customFormat="1" x14ac:dyDescent="0.2">
      <c r="A291" s="11"/>
      <c r="B291" s="11"/>
    </row>
    <row r="292" spans="1:2" s="2" customFormat="1" x14ac:dyDescent="0.2">
      <c r="A292" s="11"/>
      <c r="B292" s="11"/>
    </row>
    <row r="293" spans="1:2" s="2" customFormat="1" x14ac:dyDescent="0.2">
      <c r="A293" s="11"/>
      <c r="B293" s="11"/>
    </row>
    <row r="294" spans="1:2" s="2" customFormat="1" x14ac:dyDescent="0.2">
      <c r="A294" s="11"/>
      <c r="B294" s="11"/>
    </row>
    <row r="295" spans="1:2" s="2" customFormat="1" x14ac:dyDescent="0.2">
      <c r="A295" s="11"/>
      <c r="B295" s="11"/>
    </row>
    <row r="296" spans="1:2" s="2" customFormat="1" x14ac:dyDescent="0.2">
      <c r="A296" s="11"/>
      <c r="B296" s="11"/>
    </row>
    <row r="297" spans="1:2" s="2" customFormat="1" x14ac:dyDescent="0.2">
      <c r="A297" s="11"/>
      <c r="B297" s="11"/>
    </row>
    <row r="298" spans="1:2" s="2" customFormat="1" x14ac:dyDescent="0.2">
      <c r="A298" s="11"/>
      <c r="B298" s="11"/>
    </row>
    <row r="299" spans="1:2" s="2" customFormat="1" x14ac:dyDescent="0.2">
      <c r="A299" s="11"/>
      <c r="B299" s="11"/>
    </row>
    <row r="300" spans="1:2" s="2" customFormat="1" x14ac:dyDescent="0.2">
      <c r="A300" s="11"/>
      <c r="B300" s="11"/>
    </row>
    <row r="301" spans="1:2" s="2" customFormat="1" x14ac:dyDescent="0.2">
      <c r="A301" s="11"/>
      <c r="B301" s="11"/>
    </row>
    <row r="302" spans="1:2" s="2" customFormat="1" x14ac:dyDescent="0.2">
      <c r="A302" s="11"/>
      <c r="B302" s="11"/>
    </row>
    <row r="303" spans="1:2" s="2" customFormat="1" x14ac:dyDescent="0.2">
      <c r="A303" s="11"/>
      <c r="B303" s="11"/>
    </row>
    <row r="304" spans="1:2" s="2" customFormat="1" x14ac:dyDescent="0.2">
      <c r="A304" s="11"/>
      <c r="B304" s="11"/>
    </row>
    <row r="305" spans="1:2" s="2" customFormat="1" x14ac:dyDescent="0.2">
      <c r="A305" s="11"/>
      <c r="B305" s="11"/>
    </row>
    <row r="306" spans="1:2" s="2" customFormat="1" x14ac:dyDescent="0.2">
      <c r="A306" s="11"/>
      <c r="B306" s="11"/>
    </row>
    <row r="307" spans="1:2" s="2" customFormat="1" x14ac:dyDescent="0.2">
      <c r="A307" s="11"/>
      <c r="B307" s="11"/>
    </row>
    <row r="308" spans="1:2" s="2" customFormat="1" x14ac:dyDescent="0.2">
      <c r="A308" s="11"/>
      <c r="B308" s="11"/>
    </row>
    <row r="309" spans="1:2" s="2" customFormat="1" x14ac:dyDescent="0.2">
      <c r="A309" s="11"/>
      <c r="B309" s="11"/>
    </row>
    <row r="310" spans="1:2" s="2" customFormat="1" x14ac:dyDescent="0.2">
      <c r="A310" s="11"/>
      <c r="B310" s="11"/>
    </row>
    <row r="311" spans="1:2" s="2" customFormat="1" x14ac:dyDescent="0.2">
      <c r="A311" s="11"/>
      <c r="B311" s="11"/>
    </row>
    <row r="312" spans="1:2" s="2" customFormat="1" x14ac:dyDescent="0.2">
      <c r="A312" s="11"/>
      <c r="B312" s="11"/>
    </row>
    <row r="313" spans="1:2" s="2" customFormat="1" x14ac:dyDescent="0.2">
      <c r="A313" s="11"/>
      <c r="B313" s="11"/>
    </row>
    <row r="314" spans="1:2" x14ac:dyDescent="0.2">
      <c r="A314" s="14"/>
      <c r="B314" s="14"/>
    </row>
    <row r="315" spans="1:2" x14ac:dyDescent="0.2">
      <c r="A315" s="14"/>
      <c r="B315" s="14"/>
    </row>
    <row r="316" spans="1:2" x14ac:dyDescent="0.2">
      <c r="A316" s="14"/>
      <c r="B316" s="14"/>
    </row>
    <row r="317" spans="1:2" x14ac:dyDescent="0.2">
      <c r="A317" s="14"/>
      <c r="B317" s="14"/>
    </row>
    <row r="318" spans="1:2" x14ac:dyDescent="0.2">
      <c r="A318" s="14"/>
      <c r="B318" s="14"/>
    </row>
    <row r="319" spans="1:2" x14ac:dyDescent="0.2">
      <c r="A319" s="14"/>
      <c r="B319" s="14"/>
    </row>
    <row r="320" spans="1:2" x14ac:dyDescent="0.2">
      <c r="A320" s="14"/>
      <c r="B320" s="14"/>
    </row>
    <row r="321" spans="1:2" x14ac:dyDescent="0.2">
      <c r="A321" s="14"/>
      <c r="B321" s="14"/>
    </row>
    <row r="322" spans="1:2" x14ac:dyDescent="0.2">
      <c r="A322" s="14"/>
      <c r="B322" s="14"/>
    </row>
    <row r="323" spans="1:2" x14ac:dyDescent="0.2">
      <c r="A323" s="14"/>
      <c r="B323" s="14"/>
    </row>
    <row r="324" spans="1:2" x14ac:dyDescent="0.2">
      <c r="A324" s="14"/>
      <c r="B324" s="14"/>
    </row>
    <row r="325" spans="1:2" x14ac:dyDescent="0.2">
      <c r="A325" s="14"/>
      <c r="B325" s="14"/>
    </row>
    <row r="326" spans="1:2" x14ac:dyDescent="0.2">
      <c r="A326" s="14"/>
      <c r="B326" s="14"/>
    </row>
    <row r="327" spans="1:2" x14ac:dyDescent="0.2">
      <c r="A327" s="14"/>
      <c r="B327" s="14"/>
    </row>
    <row r="328" spans="1:2" x14ac:dyDescent="0.2">
      <c r="A328" s="14"/>
      <c r="B328" s="14"/>
    </row>
    <row r="329" spans="1:2" x14ac:dyDescent="0.2">
      <c r="A329" s="14"/>
      <c r="B329" s="14"/>
    </row>
    <row r="330" spans="1:2" x14ac:dyDescent="0.2">
      <c r="A330" s="14"/>
      <c r="B330" s="14"/>
    </row>
    <row r="331" spans="1:2" x14ac:dyDescent="0.2">
      <c r="A331" s="14"/>
      <c r="B331" s="14"/>
    </row>
    <row r="332" spans="1:2" x14ac:dyDescent="0.2">
      <c r="A332" s="14"/>
      <c r="B332" s="14"/>
    </row>
    <row r="333" spans="1:2" x14ac:dyDescent="0.2">
      <c r="A333" s="14"/>
      <c r="B333" s="14"/>
    </row>
    <row r="334" spans="1:2" x14ac:dyDescent="0.2">
      <c r="A334" s="14"/>
      <c r="B334" s="14"/>
    </row>
    <row r="335" spans="1:2" x14ac:dyDescent="0.2">
      <c r="A335" s="14"/>
      <c r="B335" s="14"/>
    </row>
    <row r="336" spans="1:2" x14ac:dyDescent="0.2">
      <c r="A336" s="14"/>
      <c r="B336" s="14"/>
    </row>
    <row r="337" spans="1:2" x14ac:dyDescent="0.2">
      <c r="A337" s="14"/>
      <c r="B337" s="14"/>
    </row>
    <row r="338" spans="1:2" x14ac:dyDescent="0.2">
      <c r="A338" s="14"/>
      <c r="B338" s="14"/>
    </row>
    <row r="339" spans="1:2" x14ac:dyDescent="0.2">
      <c r="A339" s="14"/>
      <c r="B339" s="14"/>
    </row>
    <row r="340" spans="1:2" x14ac:dyDescent="0.2">
      <c r="A340" s="14"/>
      <c r="B340" s="14"/>
    </row>
    <row r="341" spans="1:2" x14ac:dyDescent="0.2">
      <c r="A341" s="14"/>
      <c r="B341" s="14"/>
    </row>
    <row r="342" spans="1:2" x14ac:dyDescent="0.2">
      <c r="A342" s="14"/>
      <c r="B342" s="14"/>
    </row>
    <row r="343" spans="1:2" x14ac:dyDescent="0.2">
      <c r="A343" s="14"/>
      <c r="B343" s="14"/>
    </row>
    <row r="344" spans="1:2" x14ac:dyDescent="0.2">
      <c r="A344" s="14"/>
      <c r="B344" s="14"/>
    </row>
    <row r="345" spans="1:2" x14ac:dyDescent="0.2">
      <c r="A345" s="14"/>
      <c r="B345" s="14"/>
    </row>
    <row r="346" spans="1:2" x14ac:dyDescent="0.2">
      <c r="A346" s="14"/>
      <c r="B346" s="14"/>
    </row>
    <row r="347" spans="1:2" x14ac:dyDescent="0.2">
      <c r="A347" s="14"/>
      <c r="B347" s="14"/>
    </row>
    <row r="348" spans="1:2" x14ac:dyDescent="0.2">
      <c r="A348" s="14"/>
      <c r="B348" s="14"/>
    </row>
    <row r="349" spans="1:2" x14ac:dyDescent="0.2">
      <c r="A349" s="14"/>
      <c r="B349" s="14"/>
    </row>
    <row r="350" spans="1:2" x14ac:dyDescent="0.2">
      <c r="A350" s="14"/>
      <c r="B350" s="14"/>
    </row>
    <row r="351" spans="1:2" x14ac:dyDescent="0.2">
      <c r="A351" s="14"/>
      <c r="B351" s="14"/>
    </row>
    <row r="352" spans="1:2" x14ac:dyDescent="0.2">
      <c r="A352" s="14"/>
      <c r="B352" s="14"/>
    </row>
    <row r="353" spans="1:2" x14ac:dyDescent="0.2">
      <c r="A353" s="14"/>
      <c r="B353" s="14"/>
    </row>
    <row r="354" spans="1:2" x14ac:dyDescent="0.2">
      <c r="A354" s="14"/>
      <c r="B354" s="14"/>
    </row>
    <row r="355" spans="1:2" x14ac:dyDescent="0.2">
      <c r="A355" s="14"/>
      <c r="B355" s="14"/>
    </row>
    <row r="356" spans="1:2" x14ac:dyDescent="0.2">
      <c r="A356" s="14"/>
      <c r="B356" s="14"/>
    </row>
    <row r="357" spans="1:2" x14ac:dyDescent="0.2">
      <c r="A357" s="14"/>
      <c r="B357" s="14"/>
    </row>
    <row r="358" spans="1:2" x14ac:dyDescent="0.2">
      <c r="A358" s="14"/>
      <c r="B358" s="14"/>
    </row>
    <row r="359" spans="1:2" x14ac:dyDescent="0.2">
      <c r="A359" s="14"/>
      <c r="B359" s="14"/>
    </row>
    <row r="360" spans="1:2" x14ac:dyDescent="0.2">
      <c r="A360" s="14"/>
      <c r="B360" s="14"/>
    </row>
    <row r="361" spans="1:2" x14ac:dyDescent="0.2">
      <c r="A361" s="14"/>
      <c r="B361" s="14"/>
    </row>
    <row r="362" spans="1:2" x14ac:dyDescent="0.2">
      <c r="A362" s="14"/>
      <c r="B362" s="14"/>
    </row>
    <row r="363" spans="1:2" x14ac:dyDescent="0.2">
      <c r="A363" s="14"/>
      <c r="B363" s="14"/>
    </row>
    <row r="364" spans="1:2" x14ac:dyDescent="0.2">
      <c r="A364" s="14"/>
      <c r="B364" s="14"/>
    </row>
    <row r="365" spans="1:2" x14ac:dyDescent="0.2">
      <c r="A365" s="14"/>
      <c r="B365" s="14"/>
    </row>
    <row r="366" spans="1:2" x14ac:dyDescent="0.2">
      <c r="A366" s="14"/>
      <c r="B366" s="14"/>
    </row>
    <row r="367" spans="1:2" x14ac:dyDescent="0.2">
      <c r="A367" s="14"/>
      <c r="B367" s="14"/>
    </row>
    <row r="368" spans="1:2" x14ac:dyDescent="0.2">
      <c r="A368" s="14"/>
      <c r="B368" s="14"/>
    </row>
    <row r="369" spans="1:2" x14ac:dyDescent="0.2">
      <c r="A369" s="14"/>
      <c r="B369" s="14"/>
    </row>
    <row r="370" spans="1:2" x14ac:dyDescent="0.2">
      <c r="A370" s="14"/>
      <c r="B370" s="14"/>
    </row>
    <row r="371" spans="1:2" x14ac:dyDescent="0.2">
      <c r="A371" s="14"/>
      <c r="B371" s="14"/>
    </row>
    <row r="372" spans="1:2" x14ac:dyDescent="0.2">
      <c r="A372" s="14"/>
      <c r="B372" s="14"/>
    </row>
    <row r="373" spans="1:2" x14ac:dyDescent="0.2">
      <c r="A373" s="14"/>
      <c r="B373" s="14"/>
    </row>
    <row r="374" spans="1:2" x14ac:dyDescent="0.2">
      <c r="A374" s="14"/>
      <c r="B374" s="14"/>
    </row>
    <row r="375" spans="1:2" x14ac:dyDescent="0.2">
      <c r="A375" s="14"/>
      <c r="B375" s="14"/>
    </row>
    <row r="376" spans="1:2" x14ac:dyDescent="0.2">
      <c r="A376" s="14"/>
      <c r="B376" s="14"/>
    </row>
    <row r="377" spans="1:2" x14ac:dyDescent="0.2">
      <c r="A377" s="14"/>
      <c r="B377" s="14"/>
    </row>
    <row r="378" spans="1:2" x14ac:dyDescent="0.2">
      <c r="A378" s="14"/>
      <c r="B378" s="14"/>
    </row>
    <row r="379" spans="1:2" x14ac:dyDescent="0.2">
      <c r="A379" s="14"/>
      <c r="B379" s="14"/>
    </row>
  </sheetData>
  <mergeCells count="180">
    <mergeCell ref="E10:K10"/>
    <mergeCell ref="B12:C12"/>
    <mergeCell ref="B13:C13"/>
    <mergeCell ref="H2:K2"/>
    <mergeCell ref="H3:K3"/>
    <mergeCell ref="H4:K4"/>
    <mergeCell ref="A7:K7"/>
    <mergeCell ref="A8:K8"/>
    <mergeCell ref="A9:K9"/>
    <mergeCell ref="B14:C14"/>
    <mergeCell ref="B15:C15"/>
    <mergeCell ref="B16:C16"/>
    <mergeCell ref="B17:C17"/>
    <mergeCell ref="B18:C18"/>
    <mergeCell ref="B19:C19"/>
    <mergeCell ref="A10:A11"/>
    <mergeCell ref="B10:C11"/>
    <mergeCell ref="D10:D11"/>
    <mergeCell ref="B26:C26"/>
    <mergeCell ref="B27:C27"/>
    <mergeCell ref="B28:C28"/>
    <mergeCell ref="B29:C29"/>
    <mergeCell ref="B30:C30"/>
    <mergeCell ref="B31:C31"/>
    <mergeCell ref="B20:C20"/>
    <mergeCell ref="B21:C21"/>
    <mergeCell ref="B22:C22"/>
    <mergeCell ref="B23:C23"/>
    <mergeCell ref="B24:C24"/>
    <mergeCell ref="B25:C25"/>
    <mergeCell ref="B38:C38"/>
    <mergeCell ref="B39:C39"/>
    <mergeCell ref="B40:C40"/>
    <mergeCell ref="B41:C41"/>
    <mergeCell ref="B42:C42"/>
    <mergeCell ref="B43:C43"/>
    <mergeCell ref="B32:C32"/>
    <mergeCell ref="B33:C33"/>
    <mergeCell ref="B34:C34"/>
    <mergeCell ref="B35:C35"/>
    <mergeCell ref="B36:C36"/>
    <mergeCell ref="B37:C37"/>
    <mergeCell ref="B50:C50"/>
    <mergeCell ref="B51:C51"/>
    <mergeCell ref="B52:C52"/>
    <mergeCell ref="B53:C53"/>
    <mergeCell ref="B54:C54"/>
    <mergeCell ref="B55:C55"/>
    <mergeCell ref="B44:C44"/>
    <mergeCell ref="B45:C45"/>
    <mergeCell ref="B46:C46"/>
    <mergeCell ref="B47:C47"/>
    <mergeCell ref="B48:C48"/>
    <mergeCell ref="B49:C49"/>
    <mergeCell ref="B62:C62"/>
    <mergeCell ref="B63:C63"/>
    <mergeCell ref="B64:C64"/>
    <mergeCell ref="B65:C65"/>
    <mergeCell ref="B66:C66"/>
    <mergeCell ref="B69:C69"/>
    <mergeCell ref="B56:C56"/>
    <mergeCell ref="B57:C57"/>
    <mergeCell ref="B58:C58"/>
    <mergeCell ref="B59:C59"/>
    <mergeCell ref="B60:C60"/>
    <mergeCell ref="B61:C61"/>
    <mergeCell ref="B82:C82"/>
    <mergeCell ref="B83:C83"/>
    <mergeCell ref="B85:C85"/>
    <mergeCell ref="B92:B93"/>
    <mergeCell ref="L93:M93"/>
    <mergeCell ref="N93:O93"/>
    <mergeCell ref="B70:C70"/>
    <mergeCell ref="B71:C71"/>
    <mergeCell ref="B72:C72"/>
    <mergeCell ref="B73:C73"/>
    <mergeCell ref="B76:C76"/>
    <mergeCell ref="B77:C77"/>
    <mergeCell ref="AD93:AE93"/>
    <mergeCell ref="AF93:AG93"/>
    <mergeCell ref="AH93:AI93"/>
    <mergeCell ref="AJ93:AK93"/>
    <mergeCell ref="AL93:AM93"/>
    <mergeCell ref="AN93:AO93"/>
    <mergeCell ref="R93:S93"/>
    <mergeCell ref="T93:U93"/>
    <mergeCell ref="V93:W93"/>
    <mergeCell ref="X93:Y93"/>
    <mergeCell ref="Z93:AA93"/>
    <mergeCell ref="AB93:AC93"/>
    <mergeCell ref="BB93:BC93"/>
    <mergeCell ref="BD93:BE93"/>
    <mergeCell ref="BF93:BG93"/>
    <mergeCell ref="BH93:BI93"/>
    <mergeCell ref="BJ93:BK93"/>
    <mergeCell ref="BL93:BM93"/>
    <mergeCell ref="AP93:AQ93"/>
    <mergeCell ref="AR93:AS93"/>
    <mergeCell ref="AT93:AU93"/>
    <mergeCell ref="AV93:AW93"/>
    <mergeCell ref="AX93:AY93"/>
    <mergeCell ref="AZ93:BA93"/>
    <mergeCell ref="BZ93:CA93"/>
    <mergeCell ref="CB93:CC93"/>
    <mergeCell ref="CD93:CE93"/>
    <mergeCell ref="CF93:CG93"/>
    <mergeCell ref="CH93:CI93"/>
    <mergeCell ref="CJ93:CK93"/>
    <mergeCell ref="BN93:BO93"/>
    <mergeCell ref="BP93:BQ93"/>
    <mergeCell ref="BR93:BS93"/>
    <mergeCell ref="BT93:BU93"/>
    <mergeCell ref="BV93:BW93"/>
    <mergeCell ref="BX93:BY93"/>
    <mergeCell ref="CX93:CY93"/>
    <mergeCell ref="CZ93:DA93"/>
    <mergeCell ref="DB93:DC93"/>
    <mergeCell ref="DD93:DE93"/>
    <mergeCell ref="DF93:DG93"/>
    <mergeCell ref="DH93:DI93"/>
    <mergeCell ref="CL93:CM93"/>
    <mergeCell ref="CN93:CO93"/>
    <mergeCell ref="CP93:CQ93"/>
    <mergeCell ref="CR93:CS93"/>
    <mergeCell ref="CT93:CU93"/>
    <mergeCell ref="CV93:CW93"/>
    <mergeCell ref="DV93:DW93"/>
    <mergeCell ref="DX93:DY93"/>
    <mergeCell ref="DZ93:EA93"/>
    <mergeCell ref="EB93:EC93"/>
    <mergeCell ref="ED93:EE93"/>
    <mergeCell ref="EF93:EG93"/>
    <mergeCell ref="DJ93:DK93"/>
    <mergeCell ref="DL93:DM93"/>
    <mergeCell ref="DN93:DO93"/>
    <mergeCell ref="DP93:DQ93"/>
    <mergeCell ref="DR93:DS93"/>
    <mergeCell ref="DT93:DU93"/>
    <mergeCell ref="EZ93:FA93"/>
    <mergeCell ref="FB93:FC93"/>
    <mergeCell ref="FD93:FE93"/>
    <mergeCell ref="EH93:EI93"/>
    <mergeCell ref="EJ93:EK93"/>
    <mergeCell ref="EL93:EM93"/>
    <mergeCell ref="EN93:EO93"/>
    <mergeCell ref="EP93:EQ93"/>
    <mergeCell ref="ER93:ES93"/>
    <mergeCell ref="GV93:GW93"/>
    <mergeCell ref="GX93:GY93"/>
    <mergeCell ref="GZ93:HA93"/>
    <mergeCell ref="GD93:GE93"/>
    <mergeCell ref="GF93:GG93"/>
    <mergeCell ref="GH93:GI93"/>
    <mergeCell ref="GJ93:GK93"/>
    <mergeCell ref="GL93:GM93"/>
    <mergeCell ref="GN93:GO93"/>
    <mergeCell ref="B94:B95"/>
    <mergeCell ref="B96:C96"/>
    <mergeCell ref="A97:K97"/>
    <mergeCell ref="I102:K102"/>
    <mergeCell ref="A104:C104"/>
    <mergeCell ref="I112:J112"/>
    <mergeCell ref="GP93:GQ93"/>
    <mergeCell ref="GR93:GS93"/>
    <mergeCell ref="GT93:GU93"/>
    <mergeCell ref="FR93:FS93"/>
    <mergeCell ref="FT93:FU93"/>
    <mergeCell ref="FV93:FW93"/>
    <mergeCell ref="FX93:FY93"/>
    <mergeCell ref="FZ93:GA93"/>
    <mergeCell ref="GB93:GC93"/>
    <mergeCell ref="FF93:FG93"/>
    <mergeCell ref="FH93:FI93"/>
    <mergeCell ref="FJ93:FK93"/>
    <mergeCell ref="FL93:FM93"/>
    <mergeCell ref="FN93:FO93"/>
    <mergeCell ref="FP93:FQ93"/>
    <mergeCell ref="ET93:EU93"/>
    <mergeCell ref="EV93:EW93"/>
    <mergeCell ref="EX93:EY93"/>
  </mergeCells>
  <conditionalFormatting sqref="J70:J71 H15:K19">
    <cfRule type="expression" dxfId="66" priority="15">
      <formula>ROUND(H15,0)-H15&lt;&gt;0</formula>
    </cfRule>
  </conditionalFormatting>
  <conditionalFormatting sqref="H37:I37 H28:J32 H33:I34">
    <cfRule type="expression" dxfId="65" priority="14">
      <formula>ROUND(H28,0)-H28&lt;&gt;0</formula>
    </cfRule>
  </conditionalFormatting>
  <conditionalFormatting sqref="H21:K22">
    <cfRule type="expression" dxfId="64" priority="13">
      <formula>ROUND(H21,0)-H21&lt;&gt;0</formula>
    </cfRule>
  </conditionalFormatting>
  <conditionalFormatting sqref="H24">
    <cfRule type="expression" dxfId="63" priority="12">
      <formula>ROUND(H24,0)-H24&lt;&gt;0</formula>
    </cfRule>
  </conditionalFormatting>
  <conditionalFormatting sqref="H36:I36">
    <cfRule type="expression" dxfId="62" priority="11">
      <formula>ROUND(H36,0)-H36&lt;&gt;0</formula>
    </cfRule>
  </conditionalFormatting>
  <conditionalFormatting sqref="K82">
    <cfRule type="expression" dxfId="61" priority="10">
      <formula>ROUND(K82,0)-K82&lt;&gt;0</formula>
    </cfRule>
  </conditionalFormatting>
  <conditionalFormatting sqref="J82">
    <cfRule type="expression" dxfId="60" priority="9">
      <formula>ROUND(J82,0)-J82&lt;&gt;0</formula>
    </cfRule>
  </conditionalFormatting>
  <conditionalFormatting sqref="J69">
    <cfRule type="expression" dxfId="59" priority="8">
      <formula>ROUND(J69,0)-J69&lt;&gt;0</formula>
    </cfRule>
  </conditionalFormatting>
  <conditionalFormatting sqref="J79:K81">
    <cfRule type="expression" dxfId="58" priority="7">
      <formula>ROUND(J79,0)-J79&lt;&gt;0</formula>
    </cfRule>
  </conditionalFormatting>
  <conditionalFormatting sqref="J67:K68">
    <cfRule type="expression" dxfId="57" priority="6">
      <formula>ROUND(J67,0)-J67&lt;&gt;0</formula>
    </cfRule>
  </conditionalFormatting>
  <conditionalFormatting sqref="J33:J34 J36">
    <cfRule type="expression" dxfId="56" priority="5">
      <formula>ROUND(J33,0)-J33&lt;&gt;0</formula>
    </cfRule>
  </conditionalFormatting>
  <conditionalFormatting sqref="J37">
    <cfRule type="expression" dxfId="55" priority="4">
      <formula>ROUND(J37,0)-J37&lt;&gt;0</formula>
    </cfRule>
  </conditionalFormatting>
  <conditionalFormatting sqref="H25">
    <cfRule type="expression" dxfId="54" priority="3">
      <formula>ROUND(H25,0)-H25&lt;&gt;0</formula>
    </cfRule>
  </conditionalFormatting>
  <conditionalFormatting sqref="H35:I35">
    <cfRule type="expression" dxfId="53" priority="2">
      <formula>ROUND(H35,0)-H35&lt;&gt;0</formula>
    </cfRule>
  </conditionalFormatting>
  <conditionalFormatting sqref="J35">
    <cfRule type="expression" dxfId="52" priority="1">
      <formula>ROUND(J35,0)-J35&lt;&gt;0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13</vt:i4>
      </vt:variant>
      <vt:variant>
        <vt:lpstr>Именованные диапазоны</vt:lpstr>
      </vt:variant>
      <vt:variant>
        <vt:i4>1</vt:i4>
      </vt:variant>
    </vt:vector>
  </HeadingPairs>
  <TitlesOfParts>
    <vt:vector size="14" baseType="lpstr">
      <vt:lpstr>2024 год</vt:lpstr>
      <vt:lpstr>12.24</vt:lpstr>
      <vt:lpstr>11.24</vt:lpstr>
      <vt:lpstr>10.24</vt:lpstr>
      <vt:lpstr>09.24</vt:lpstr>
      <vt:lpstr>08.24</vt:lpstr>
      <vt:lpstr>07.24</vt:lpstr>
      <vt:lpstr>06.24</vt:lpstr>
      <vt:lpstr>05.24</vt:lpstr>
      <vt:lpstr>04.24</vt:lpstr>
      <vt:lpstr>03.24</vt:lpstr>
      <vt:lpstr>02.24</vt:lpstr>
      <vt:lpstr>01.24</vt:lpstr>
      <vt:lpstr>'12.24'!Область_печати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Климкина Елена Васильевна</dc:creator>
  <cp:lastModifiedBy>Лопатина Марина Григорьевна</cp:lastModifiedBy>
  <cp:lastPrinted>2024-10-14T14:05:46Z</cp:lastPrinted>
  <dcterms:created xsi:type="dcterms:W3CDTF">2018-02-01T12:45:22Z</dcterms:created>
  <dcterms:modified xsi:type="dcterms:W3CDTF">2026-08-14T11:58:29Z</dcterms:modified>
</cp:coreProperties>
</file>