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Для ДЭПР, раскрытие информации\Раскрытие информации для САЙТА\Для САЙТА (балансы)\Балансы\"/>
    </mc:Choice>
  </mc:AlternateContent>
  <bookViews>
    <workbookView xWindow="0" yWindow="0" windowWidth="28800" windowHeight="12435" activeTab="5"/>
  </bookViews>
  <sheets>
    <sheet name="январь" sheetId="37" r:id="rId1"/>
    <sheet name="февраль" sheetId="38" r:id="rId2"/>
    <sheet name="март" sheetId="39" r:id="rId3"/>
    <sheet name="апрель" sheetId="40" r:id="rId4"/>
    <sheet name="май" sheetId="41" r:id="rId5"/>
    <sheet name="июнь" sheetId="42" r:id="rId6"/>
    <sheet name="июль" sheetId="43" r:id="rId7"/>
    <sheet name="август" sheetId="44" r:id="rId8"/>
    <sheet name="сентябрь" sheetId="45" r:id="rId9"/>
    <sheet name="октябрь" sheetId="46" r:id="rId10"/>
    <sheet name="ноябрь" sheetId="47" r:id="rId11"/>
    <sheet name="декабрь" sheetId="48" r:id="rId12"/>
    <sheet name="Общая" sheetId="49" r:id="rId13"/>
  </sheets>
  <calcPr calcId="152511" calcOnSave="0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49" l="1"/>
  <c r="G59" i="49"/>
  <c r="E59" i="49" l="1"/>
  <c r="E61" i="49" l="1"/>
  <c r="K57" i="49" l="1"/>
  <c r="J57" i="49"/>
  <c r="I57" i="49"/>
  <c r="H57" i="49"/>
  <c r="G57" i="49"/>
  <c r="G64" i="49" s="1"/>
  <c r="E64" i="49" s="1"/>
  <c r="F57" i="49"/>
  <c r="E57" i="49"/>
  <c r="K56" i="49"/>
  <c r="J56" i="49"/>
  <c r="I56" i="49"/>
  <c r="H56" i="49"/>
  <c r="G56" i="49"/>
  <c r="F56" i="49"/>
  <c r="E56" i="49"/>
  <c r="K55" i="49"/>
  <c r="J55" i="49"/>
  <c r="I55" i="49"/>
  <c r="H55" i="49"/>
  <c r="G55" i="49"/>
  <c r="F55" i="49"/>
  <c r="E55" i="49"/>
  <c r="K54" i="49"/>
  <c r="J54" i="49"/>
  <c r="I54" i="49"/>
  <c r="H54" i="49"/>
  <c r="G54" i="49"/>
  <c r="F54" i="49"/>
  <c r="E54" i="49"/>
  <c r="K53" i="49"/>
  <c r="J53" i="49"/>
  <c r="I53" i="49"/>
  <c r="H53" i="49"/>
  <c r="G53" i="49"/>
  <c r="F53" i="49"/>
  <c r="E53" i="49"/>
  <c r="K52" i="49"/>
  <c r="J52" i="49"/>
  <c r="I52" i="49"/>
  <c r="H52" i="49"/>
  <c r="G52" i="49"/>
  <c r="F52" i="49"/>
  <c r="E52" i="49"/>
  <c r="K51" i="49"/>
  <c r="J51" i="49"/>
  <c r="I51" i="49"/>
  <c r="H51" i="49"/>
  <c r="G51" i="49"/>
  <c r="F51" i="49"/>
  <c r="E51" i="49"/>
  <c r="K50" i="49"/>
  <c r="J50" i="49"/>
  <c r="I50" i="49"/>
  <c r="H50" i="49"/>
  <c r="G50" i="49"/>
  <c r="F50" i="49"/>
  <c r="E50" i="49"/>
  <c r="K49" i="49"/>
  <c r="J49" i="49"/>
  <c r="I49" i="49"/>
  <c r="H49" i="49"/>
  <c r="G49" i="49"/>
  <c r="F49" i="49"/>
  <c r="E49" i="49"/>
  <c r="K48" i="49"/>
  <c r="J48" i="49"/>
  <c r="I48" i="49"/>
  <c r="H48" i="49"/>
  <c r="G48" i="49"/>
  <c r="F48" i="49"/>
  <c r="E48" i="49"/>
  <c r="K47" i="49"/>
  <c r="J47" i="49"/>
  <c r="I47" i="49"/>
  <c r="H47" i="49"/>
  <c r="G47" i="49"/>
  <c r="F47" i="49"/>
  <c r="E47" i="49"/>
  <c r="K46" i="49"/>
  <c r="J46" i="49"/>
  <c r="I46" i="49"/>
  <c r="H46" i="49"/>
  <c r="G46" i="49"/>
  <c r="F46" i="49"/>
  <c r="E46" i="49"/>
  <c r="K45" i="49"/>
  <c r="J45" i="49"/>
  <c r="I45" i="49"/>
  <c r="H45" i="49"/>
  <c r="G45" i="49"/>
  <c r="F45" i="49"/>
  <c r="E45" i="49"/>
  <c r="K44" i="49"/>
  <c r="J44" i="49"/>
  <c r="I44" i="49"/>
  <c r="H44" i="49"/>
  <c r="G44" i="49"/>
  <c r="F44" i="49"/>
  <c r="E44" i="49"/>
  <c r="K43" i="49"/>
  <c r="J43" i="49"/>
  <c r="I43" i="49"/>
  <c r="H43" i="49"/>
  <c r="G43" i="49"/>
  <c r="F43" i="49"/>
  <c r="E43" i="49"/>
  <c r="K42" i="49"/>
  <c r="J42" i="49"/>
  <c r="I42" i="49"/>
  <c r="H42" i="49"/>
  <c r="G42" i="49"/>
  <c r="F42" i="49"/>
  <c r="E42" i="49"/>
  <c r="K41" i="49"/>
  <c r="J41" i="49"/>
  <c r="I41" i="49"/>
  <c r="H41" i="49"/>
  <c r="G41" i="49"/>
  <c r="F41" i="49"/>
  <c r="E41" i="49"/>
  <c r="K40" i="49"/>
  <c r="J40" i="49"/>
  <c r="I40" i="49"/>
  <c r="H40" i="49"/>
  <c r="G40" i="49"/>
  <c r="F40" i="49"/>
  <c r="E40" i="49"/>
  <c r="K39" i="49"/>
  <c r="J39" i="49"/>
  <c r="I39" i="49"/>
  <c r="H39" i="49"/>
  <c r="G39" i="49"/>
  <c r="F39" i="49"/>
  <c r="E39" i="49"/>
  <c r="K38" i="49"/>
  <c r="J38" i="49"/>
  <c r="I38" i="49"/>
  <c r="H38" i="49"/>
  <c r="G38" i="49"/>
  <c r="F38" i="49"/>
  <c r="E38" i="49"/>
  <c r="K37" i="49"/>
  <c r="J37" i="49"/>
  <c r="I37" i="49"/>
  <c r="H37" i="49"/>
  <c r="G37" i="49"/>
  <c r="F37" i="49"/>
  <c r="E37" i="49"/>
  <c r="K36" i="49"/>
  <c r="J36" i="49"/>
  <c r="I36" i="49"/>
  <c r="H36" i="49"/>
  <c r="G36" i="49"/>
  <c r="F36" i="49"/>
  <c r="E36" i="49"/>
  <c r="K35" i="49"/>
  <c r="J35" i="49"/>
  <c r="I35" i="49"/>
  <c r="H35" i="49"/>
  <c r="G35" i="49"/>
  <c r="F35" i="49"/>
  <c r="E35" i="49"/>
  <c r="K34" i="49"/>
  <c r="J34" i="49"/>
  <c r="I34" i="49"/>
  <c r="H34" i="49"/>
  <c r="G34" i="49"/>
  <c r="F34" i="49"/>
  <c r="E34" i="49"/>
  <c r="K33" i="49"/>
  <c r="J33" i="49"/>
  <c r="I33" i="49"/>
  <c r="H33" i="49"/>
  <c r="G33" i="49"/>
  <c r="F33" i="49"/>
  <c r="E33" i="49"/>
  <c r="K32" i="49"/>
  <c r="J32" i="49"/>
  <c r="I32" i="49"/>
  <c r="H32" i="49"/>
  <c r="G32" i="49"/>
  <c r="F32" i="49"/>
  <c r="E32" i="49"/>
  <c r="K31" i="49"/>
  <c r="J31" i="49"/>
  <c r="I31" i="49"/>
  <c r="H31" i="49"/>
  <c r="G31" i="49"/>
  <c r="F31" i="49"/>
  <c r="E31" i="49"/>
  <c r="K30" i="49"/>
  <c r="J30" i="49"/>
  <c r="I30" i="49"/>
  <c r="H30" i="49"/>
  <c r="G30" i="49"/>
  <c r="F30" i="49"/>
  <c r="E30" i="49"/>
  <c r="K29" i="49"/>
  <c r="J29" i="49"/>
  <c r="I29" i="49"/>
  <c r="H29" i="49"/>
  <c r="G29" i="49"/>
  <c r="F29" i="49"/>
  <c r="E29" i="49"/>
  <c r="K28" i="49"/>
  <c r="J28" i="49"/>
  <c r="I28" i="49"/>
  <c r="H28" i="49"/>
  <c r="G28" i="49"/>
  <c r="F28" i="49"/>
  <c r="E28" i="49"/>
  <c r="K27" i="49"/>
  <c r="J27" i="49"/>
  <c r="I27" i="49"/>
  <c r="H27" i="49"/>
  <c r="G27" i="49"/>
  <c r="F27" i="49"/>
  <c r="E27" i="49"/>
  <c r="K26" i="49"/>
  <c r="J26" i="49"/>
  <c r="I26" i="49"/>
  <c r="H26" i="49"/>
  <c r="G26" i="49"/>
  <c r="F26" i="49"/>
  <c r="E26" i="49"/>
  <c r="K25" i="49"/>
  <c r="J25" i="49"/>
  <c r="I25" i="49"/>
  <c r="H25" i="49"/>
  <c r="G25" i="49"/>
  <c r="F25" i="49"/>
  <c r="E25" i="49"/>
  <c r="K24" i="49"/>
  <c r="J24" i="49"/>
  <c r="I24" i="49"/>
  <c r="H24" i="49"/>
  <c r="G24" i="49"/>
  <c r="F24" i="49"/>
  <c r="E24" i="49"/>
  <c r="K23" i="49"/>
  <c r="J23" i="49"/>
  <c r="I23" i="49"/>
  <c r="H23" i="49"/>
  <c r="G23" i="49"/>
  <c r="F23" i="49"/>
  <c r="E23" i="49"/>
  <c r="K22" i="49"/>
  <c r="J22" i="49"/>
  <c r="I22" i="49"/>
  <c r="H22" i="49"/>
  <c r="G22" i="49"/>
  <c r="F22" i="49"/>
  <c r="E22" i="49"/>
  <c r="K21" i="49"/>
  <c r="J21" i="49"/>
  <c r="I21" i="49"/>
  <c r="H21" i="49"/>
  <c r="G21" i="49"/>
  <c r="F21" i="49"/>
  <c r="E21" i="49"/>
  <c r="K20" i="49"/>
  <c r="J20" i="49"/>
  <c r="I20" i="49"/>
  <c r="H20" i="49"/>
  <c r="G20" i="49"/>
  <c r="F20" i="49"/>
  <c r="E20" i="49"/>
  <c r="K19" i="49"/>
  <c r="J19" i="49"/>
  <c r="I19" i="49"/>
  <c r="H19" i="49"/>
  <c r="G19" i="49"/>
  <c r="F19" i="49"/>
  <c r="E19" i="49"/>
  <c r="K18" i="49"/>
  <c r="J18" i="49"/>
  <c r="I18" i="49"/>
  <c r="H18" i="49"/>
  <c r="G18" i="49"/>
  <c r="F18" i="49"/>
  <c r="E18" i="49"/>
  <c r="K17" i="49"/>
  <c r="J17" i="49"/>
  <c r="I17" i="49"/>
  <c r="H17" i="49"/>
  <c r="G17" i="49"/>
  <c r="F17" i="49"/>
  <c r="E17" i="49"/>
  <c r="K16" i="49"/>
  <c r="J16" i="49"/>
  <c r="I16" i="49"/>
  <c r="H16" i="49"/>
  <c r="G16" i="49"/>
  <c r="F16" i="49"/>
  <c r="E16" i="49"/>
  <c r="K15" i="49"/>
  <c r="J15" i="49"/>
  <c r="I15" i="49"/>
  <c r="H15" i="49"/>
  <c r="G15" i="49"/>
  <c r="E15" i="49"/>
  <c r="K14" i="49"/>
  <c r="J14" i="49"/>
  <c r="I14" i="49"/>
  <c r="H14" i="49"/>
  <c r="G14" i="49"/>
  <c r="F14" i="49"/>
  <c r="E14" i="49"/>
  <c r="K13" i="49"/>
  <c r="J13" i="49"/>
  <c r="I13" i="49"/>
  <c r="H13" i="49"/>
  <c r="G13" i="49"/>
  <c r="F13" i="49"/>
  <c r="E13" i="49"/>
  <c r="K12" i="49"/>
  <c r="J12" i="49"/>
  <c r="I12" i="49"/>
  <c r="H12" i="49"/>
  <c r="G12" i="49"/>
  <c r="E12" i="49"/>
  <c r="G63" i="49" l="1"/>
  <c r="E63" i="49" s="1"/>
  <c r="G60" i="49"/>
  <c r="E60" i="49" s="1"/>
  <c r="G62" i="49"/>
  <c r="E62" i="49" s="1"/>
</calcChain>
</file>

<file path=xl/sharedStrings.xml><?xml version="1.0" encoding="utf-8"?>
<sst xmlns="http://schemas.openxmlformats.org/spreadsheetml/2006/main" count="2406" uniqueCount="149">
  <si>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</si>
  <si>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</si>
  <si>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</si>
  <si>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</si>
  <si>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</si>
  <si>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</si>
  <si>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</si>
  <si>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</si>
  <si>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</si>
  <si>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</si>
  <si>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</si>
  <si>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</si>
  <si>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</si>
  <si>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</si>
  <si>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</si>
  <si>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</si>
  <si>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</si>
  <si>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</si>
  <si>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</si>
  <si>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</si>
  <si>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</si>
  <si>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</si>
  <si>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</si>
  <si>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</si>
  <si>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</si>
  <si>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</si>
  <si>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</si>
  <si>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</si>
  <si>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</si>
  <si>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</si>
  <si>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</si>
  <si>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</si>
  <si>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</si>
  <si>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</si>
  <si>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</si>
  <si>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</si>
  <si>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</si>
  <si>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</si>
  <si>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</si>
  <si>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</si>
  <si>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</si>
  <si>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</si>
  <si>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</si>
  <si>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</si>
  <si>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</si>
  <si>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</si>
  <si>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</si>
  <si>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</si>
  <si>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</si>
  <si>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</si>
  <si>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</si>
  <si>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</si>
  <si>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</si>
  <si>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</si>
  <si>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</si>
  <si>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</si>
  <si>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</si>
  <si>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</si>
  <si>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</si>
  <si>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</si>
  <si>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</si>
  <si>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</si>
  <si>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</si>
  <si>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</si>
  <si>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</si>
  <si>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</si>
  <si>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</si>
  <si>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</si>
  <si>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</si>
  <si>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</si>
  <si>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</si>
  <si>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</si>
  <si>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</si>
  <si>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</si>
  <si>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</si>
  <si>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</si>
  <si>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</si>
  <si>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</si>
  <si>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</si>
  <si>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</si>
  <si>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</si>
  <si>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</si>
  <si>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</si>
  <si>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</si>
  <si>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</si>
  <si>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</si>
  <si>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</si>
  <si>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</si>
  <si>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</si>
  <si>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</si>
  <si>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</si>
  <si>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</si>
  <si>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</si>
  <si>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АО "Мосэнергосбыт"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</si>
  <si>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</si>
  <si>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</si>
  <si>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</si>
  <si>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</si>
  <si>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</si>
  <si>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</si>
  <si>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</si>
  <si>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</si>
  <si>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</si>
  <si>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</si>
  <si>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</si>
  <si>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</si>
  <si>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</si>
  <si>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</si>
  <si>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</si>
  <si>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</si>
  <si>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</si>
  <si>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</si>
  <si>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</si>
  <si>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</si>
  <si>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</si>
  <si>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</si>
  <si>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</si>
  <si>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</si>
  <si>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</si>
  <si>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Потребителям, обслуживаемым ГО Северным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</si>
  <si>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</si>
  <si>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</si>
  <si>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Отпущено в сеть Исполнителя от ООО "МОНОЛИТ ЭНЕРГО"</t>
  </si>
  <si>
    <t xml:space="preserve"> Отпущено в сеть Исполнителя  из сетей АО "УТЭ ВДНХ"</t>
  </si>
  <si>
    <t>____________________/</t>
  </si>
  <si>
    <t>2.1.1.14</t>
  </si>
  <si>
    <t>Потребителям, обслуживаемым ТО Шатурское</t>
  </si>
  <si>
    <t>8</t>
  </si>
  <si>
    <t xml:space="preserve">Объем э/э для оплаты по договору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</si>
  <si>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ТЭЦ-11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</si>
  <si>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за январь 2025 г.</t>
  </si>
  <si>
    <t>ГП</t>
  </si>
  <si>
    <t>СТСО</t>
  </si>
  <si>
    <t>ТСО</t>
  </si>
  <si>
    <t>за 20254 г.</t>
  </si>
  <si>
    <t>за февраль 2025 г.</t>
  </si>
  <si>
    <t>за март 2025 г.</t>
  </si>
  <si>
    <t>за апрель 2025 г.</t>
  </si>
  <si>
    <t>за май 2025 г.</t>
  </si>
  <si>
    <t>за июнь 2025 г.</t>
  </si>
  <si>
    <t>за июль 2025 г.</t>
  </si>
  <si>
    <t>за август 2025 г.</t>
  </si>
  <si>
    <t>за сентябрь 2025 г.</t>
  </si>
  <si>
    <t>за октябрь 2025 г.</t>
  </si>
  <si>
    <t>за ноябрь 2025 г.</t>
  </si>
  <si>
    <t>за декабрь 2025 г.</t>
  </si>
  <si>
    <t>Объем э/э для оплаты по договору ДСК-1 от 17.12.2021</t>
  </si>
  <si>
    <t>Объем э/э для оплаты по договору по передаче э/э от 19.10.2020</t>
  </si>
  <si>
    <t>Потери "минус" 4 722 776 кВт*ч переходят в расчет следующего периода.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</si>
</sst>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_р_._-;\-* #,##0.00_р_._-;_-* &quot;-&quot;??_р_._-;_-@_-"/>
    <numFmt numFmtId="166" formatCode="_(\$* #,##0.00_);_(\$* \(#,##0.00\);_(\$* \-??_);_(@_)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141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0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3" fontId="1" fillId="0" borderId="0" xfId="0" applyNumberFormat="1" applyFont="1" applyFill="1"/>
    <xf numFmtId="0" fontId="1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164" fontId="4" fillId="0" borderId="4" xfId="6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8" xfId="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15" fillId="0" borderId="0" xfId="0" applyNumberFormat="1" applyFont="1"/>
    <xf numFmtId="3" fontId="16" fillId="0" borderId="0" xfId="0" applyNumberFormat="1" applyFont="1"/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0" fillId="0" borderId="0" xfId="0" applyNumberFormat="1"/>
    <xf numFmtId="3" fontId="17" fillId="0" borderId="0" xfId="0" applyNumberFormat="1" applyFont="1"/>
    <xf numFmtId="0" fontId="15" fillId="0" borderId="0" xfId="0" applyFont="1"/>
    <xf numFmtId="0" fontId="8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 wrapText="1"/>
    </xf>
  </cellXfs>
  <cellStyles count="8">
    <cellStyle name="Денежный 3" xfId="7"/>
    <cellStyle name="Обычный" xfId="0" builtinId="0"/>
    <cellStyle name="Обычный 2" xfId="3"/>
    <cellStyle name="Обычный 2 2" xfId="1"/>
    <cellStyle name="Обычный 2 2 10" xfId="6"/>
    <cellStyle name="Обычный 2 2 2" xfId="2"/>
    <cellStyle name="Процентный 2" xfId="5"/>
    <cellStyle name="Финансовый 2" xfId="4"/>
  </cellStyles>
  <dxfs count="1079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4" zoomScale="55" zoomScaleNormal="55" workbookViewId="0">
      <selection activeCell="R58" sqref="R58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6" t="s">
        <v>0</v>
      </c>
      <c r="I2" s="106"/>
      <c r="J2" s="106"/>
      <c r="K2" s="2"/>
    </row>
    <row r="3" spans="1:11" ht="40.5" customHeight="1" x14ac:dyDescent="0.25">
      <c r="H3" s="107" t="s">
        <v>1</v>
      </c>
      <c r="I3" s="107"/>
      <c r="J3" s="107"/>
      <c r="K3" s="3"/>
    </row>
    <row r="4" spans="1:11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customHeight="1" x14ac:dyDescent="0.25">
      <c r="A7" s="105" t="s">
        <v>130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1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2">
        <v>2</v>
      </c>
      <c r="C11" s="123"/>
      <c r="D11" s="47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4" t="s">
        <v>15</v>
      </c>
      <c r="C12" s="125"/>
      <c r="D12" s="24" t="s">
        <v>16</v>
      </c>
      <c r="E12" s="38">
        <v>86215652</v>
      </c>
      <c r="F12" s="38"/>
      <c r="G12" s="38">
        <v>86215652</v>
      </c>
      <c r="H12" s="38">
        <v>20910410</v>
      </c>
      <c r="I12" s="38"/>
      <c r="J12" s="38">
        <v>65305242</v>
      </c>
      <c r="K12" s="38"/>
    </row>
    <row r="13" spans="1:11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>
        <v>52178060</v>
      </c>
      <c r="F13" s="39"/>
      <c r="G13" s="39">
        <v>52178060</v>
      </c>
      <c r="H13" s="39">
        <v>9146469</v>
      </c>
      <c r="I13" s="39">
        <v>0</v>
      </c>
      <c r="J13" s="39">
        <v>43031591</v>
      </c>
      <c r="K13" s="39"/>
    </row>
    <row r="14" spans="1:11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>
        <v>32862285</v>
      </c>
      <c r="F14" s="40"/>
      <c r="G14" s="40">
        <v>32862285</v>
      </c>
      <c r="H14" s="40">
        <v>0</v>
      </c>
      <c r="I14" s="40">
        <v>0</v>
      </c>
      <c r="J14" s="40">
        <v>32862285</v>
      </c>
      <c r="K14" s="40"/>
    </row>
    <row r="15" spans="1:11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>
        <v>10169306</v>
      </c>
      <c r="F15" s="40"/>
      <c r="G15" s="40">
        <v>10169306</v>
      </c>
      <c r="H15" s="40">
        <v>0</v>
      </c>
      <c r="I15" s="40">
        <v>0</v>
      </c>
      <c r="J15" s="40">
        <v>10169306</v>
      </c>
      <c r="K15" s="40">
        <v>0</v>
      </c>
    </row>
    <row r="16" spans="1:11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>
        <v>9146469</v>
      </c>
      <c r="F16" s="40"/>
      <c r="G16" s="40">
        <v>9146469</v>
      </c>
      <c r="H16" s="40">
        <v>9146469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>
        <v>3529454</v>
      </c>
      <c r="F18" s="39"/>
      <c r="G18" s="39">
        <v>3529454</v>
      </c>
      <c r="H18" s="39">
        <v>3529454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>
        <v>3529454</v>
      </c>
      <c r="F20" s="40"/>
      <c r="G20" s="40">
        <v>3529454</v>
      </c>
      <c r="H20" s="40">
        <v>3529454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>
        <v>3381126</v>
      </c>
      <c r="F21" s="35"/>
      <c r="G21" s="35">
        <v>3381126</v>
      </c>
      <c r="H21" s="35">
        <v>1154710</v>
      </c>
      <c r="I21" s="35">
        <v>0</v>
      </c>
      <c r="J21" s="35">
        <v>2226416</v>
      </c>
      <c r="K21" s="35">
        <v>0</v>
      </c>
    </row>
    <row r="22" spans="1:11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>
        <v>532353</v>
      </c>
      <c r="F22" s="36"/>
      <c r="G22" s="36">
        <v>532353</v>
      </c>
      <c r="H22" s="36">
        <v>0</v>
      </c>
      <c r="I22" s="36">
        <v>0</v>
      </c>
      <c r="J22" s="36">
        <v>532353</v>
      </c>
      <c r="K22" s="36">
        <v>0</v>
      </c>
    </row>
    <row r="23" spans="1:11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>
        <v>1127923</v>
      </c>
      <c r="F23" s="37"/>
      <c r="G23" s="37">
        <v>1127923</v>
      </c>
      <c r="H23" s="37">
        <v>0</v>
      </c>
      <c r="I23" s="37">
        <v>0</v>
      </c>
      <c r="J23" s="37">
        <v>1127923</v>
      </c>
      <c r="K23" s="36">
        <v>0</v>
      </c>
    </row>
    <row r="24" spans="1:11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>
        <v>1154710</v>
      </c>
      <c r="F24" s="37"/>
      <c r="G24" s="37">
        <v>1154710</v>
      </c>
      <c r="H24" s="37">
        <v>1154710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26" t="s">
        <v>120</v>
      </c>
      <c r="C25" s="127"/>
      <c r="D25" s="24"/>
      <c r="E25" s="37">
        <v>566140</v>
      </c>
      <c r="F25" s="37"/>
      <c r="G25" s="37">
        <v>566140</v>
      </c>
      <c r="H25" s="37"/>
      <c r="I25" s="36"/>
      <c r="J25" s="36">
        <v>566140</v>
      </c>
      <c r="K25" s="36"/>
    </row>
    <row r="26" spans="1:11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>
        <v>27127012</v>
      </c>
      <c r="F26" s="39"/>
      <c r="G26" s="39">
        <v>27127012</v>
      </c>
      <c r="H26" s="39">
        <v>7079777</v>
      </c>
      <c r="I26" s="39">
        <v>0</v>
      </c>
      <c r="J26" s="39">
        <v>20047235</v>
      </c>
      <c r="K26" s="39">
        <v>0</v>
      </c>
    </row>
    <row r="27" spans="1:11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>
        <v>17563362</v>
      </c>
      <c r="F27" s="40"/>
      <c r="G27" s="40">
        <v>17563362</v>
      </c>
      <c r="H27" s="40">
        <v>7079777</v>
      </c>
      <c r="I27" s="40">
        <v>0</v>
      </c>
      <c r="J27" s="40">
        <v>10483585</v>
      </c>
      <c r="K27" s="40">
        <v>0</v>
      </c>
    </row>
    <row r="28" spans="1:11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>
        <v>189936</v>
      </c>
      <c r="F28" s="40"/>
      <c r="G28" s="40">
        <v>189936</v>
      </c>
      <c r="H28" s="40"/>
      <c r="I28" s="40"/>
      <c r="J28" s="40">
        <v>189936</v>
      </c>
      <c r="K28" s="40"/>
    </row>
    <row r="29" spans="1:11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>
        <v>727766</v>
      </c>
      <c r="F29" s="40"/>
      <c r="G29" s="40">
        <v>727766</v>
      </c>
      <c r="H29" s="40">
        <v>0</v>
      </c>
      <c r="I29" s="40">
        <v>0</v>
      </c>
      <c r="J29" s="40">
        <v>727766</v>
      </c>
      <c r="K29" s="40">
        <v>0</v>
      </c>
    </row>
    <row r="30" spans="1:11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>
        <v>7698417</v>
      </c>
      <c r="F30" s="40"/>
      <c r="G30" s="40">
        <v>7698417</v>
      </c>
      <c r="H30" s="40"/>
      <c r="I30" s="40"/>
      <c r="J30" s="40">
        <v>7698417</v>
      </c>
      <c r="K30" s="40"/>
    </row>
    <row r="31" spans="1:11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>
        <v>947531</v>
      </c>
      <c r="F31" s="40"/>
      <c r="G31" s="40">
        <v>947531</v>
      </c>
      <c r="H31" s="40"/>
      <c r="I31" s="40"/>
      <c r="J31" s="40">
        <v>947531</v>
      </c>
      <c r="K31" s="40"/>
    </row>
    <row r="32" spans="1:11" ht="33.75" customHeight="1" x14ac:dyDescent="0.25">
      <c r="A32" s="25" t="s">
        <v>42</v>
      </c>
      <c r="B32" s="109" t="s">
        <v>43</v>
      </c>
      <c r="C32" s="110"/>
      <c r="D32" s="26" t="s">
        <v>16</v>
      </c>
      <c r="E32" s="42">
        <v>92886031.701175004</v>
      </c>
      <c r="F32" s="39"/>
      <c r="G32" s="42">
        <v>92886031.701175004</v>
      </c>
      <c r="H32" s="42">
        <v>0</v>
      </c>
      <c r="I32" s="42">
        <v>0</v>
      </c>
      <c r="J32" s="42">
        <v>37427586.353500001</v>
      </c>
      <c r="K32" s="42">
        <v>55458445.347674996</v>
      </c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>
        <v>90278223.207674995</v>
      </c>
      <c r="F33" s="31"/>
      <c r="G33" s="31">
        <v>90278223.207674995</v>
      </c>
      <c r="H33" s="31">
        <v>0</v>
      </c>
      <c r="I33" s="31">
        <v>0</v>
      </c>
      <c r="J33" s="31">
        <v>35136613.552000001</v>
      </c>
      <c r="K33" s="31">
        <v>55141609.655674994</v>
      </c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>
        <v>80218443.381999999</v>
      </c>
      <c r="F34" s="31"/>
      <c r="G34" s="31">
        <v>80218443.381999999</v>
      </c>
      <c r="H34" s="31">
        <v>0</v>
      </c>
      <c r="I34" s="31">
        <v>0</v>
      </c>
      <c r="J34" s="31">
        <v>25217042.924999997</v>
      </c>
      <c r="K34" s="31">
        <v>55001400.456999995</v>
      </c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>
        <v>2530578.6850000001</v>
      </c>
      <c r="F35" s="31"/>
      <c r="G35" s="31">
        <v>2530578.6850000001</v>
      </c>
      <c r="H35" s="31"/>
      <c r="I35" s="57"/>
      <c r="J35" s="31">
        <v>1928784.0989999999</v>
      </c>
      <c r="K35" s="31">
        <v>601794.58600000001</v>
      </c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>
        <v>12286281.569</v>
      </c>
      <c r="F36" s="31"/>
      <c r="G36" s="31">
        <v>12286281.569</v>
      </c>
      <c r="H36" s="31"/>
      <c r="I36" s="31"/>
      <c r="J36" s="31">
        <v>5108717.8169999998</v>
      </c>
      <c r="K36" s="31">
        <v>7177563.7520000003</v>
      </c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>
        <v>5014015.1569999997</v>
      </c>
      <c r="F37" s="31"/>
      <c r="G37" s="31">
        <v>5014015.1569999997</v>
      </c>
      <c r="H37" s="31"/>
      <c r="I37" s="31"/>
      <c r="J37" s="31">
        <v>1962460.3130000001</v>
      </c>
      <c r="K37" s="31">
        <v>3051554.844</v>
      </c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>
        <v>11005477.105999999</v>
      </c>
      <c r="F38" s="31"/>
      <c r="G38" s="31">
        <v>11005477.105999999</v>
      </c>
      <c r="H38" s="31"/>
      <c r="I38" s="31"/>
      <c r="J38" s="31">
        <v>1505888.4029999999</v>
      </c>
      <c r="K38" s="31">
        <v>9499588.7029999997</v>
      </c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>
        <v>17125659.91</v>
      </c>
      <c r="F39" s="31"/>
      <c r="G39" s="34">
        <v>17125659.91</v>
      </c>
      <c r="H39" s="31"/>
      <c r="I39" s="31"/>
      <c r="J39" s="34">
        <v>2572048.1349999998</v>
      </c>
      <c r="K39" s="34">
        <v>14553611.775</v>
      </c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>
        <v>4929162.67</v>
      </c>
      <c r="F40" s="31"/>
      <c r="G40" s="31">
        <v>4929162.67</v>
      </c>
      <c r="H40" s="31"/>
      <c r="I40" s="31"/>
      <c r="J40" s="31">
        <v>2101410.9210000001</v>
      </c>
      <c r="K40" s="31">
        <v>2827751.7489999998</v>
      </c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>
        <v>683849.8</v>
      </c>
      <c r="F41" s="31"/>
      <c r="G41" s="31">
        <v>683849.8</v>
      </c>
      <c r="H41" s="31"/>
      <c r="I41" s="31"/>
      <c r="J41" s="31">
        <v>383469</v>
      </c>
      <c r="K41" s="31">
        <v>300380.79999999999</v>
      </c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>
        <v>6807033.6109999996</v>
      </c>
      <c r="F42" s="31"/>
      <c r="G42" s="31">
        <v>6807033.6109999996</v>
      </c>
      <c r="H42" s="31"/>
      <c r="I42" s="31"/>
      <c r="J42" s="31">
        <v>2407635.1800000002</v>
      </c>
      <c r="K42" s="31">
        <v>4399398.4309999999</v>
      </c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>
        <v>2799477.7539999997</v>
      </c>
      <c r="F43" s="31"/>
      <c r="G43" s="31">
        <v>2799477.7539999997</v>
      </c>
      <c r="H43" s="31"/>
      <c r="I43" s="31"/>
      <c r="J43" s="31">
        <v>536746.35199999996</v>
      </c>
      <c r="K43" s="31">
        <v>2262731.4019999998</v>
      </c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>
        <v>12192536.273</v>
      </c>
      <c r="F44" s="31"/>
      <c r="G44" s="31">
        <v>12192536.273</v>
      </c>
      <c r="H44" s="31"/>
      <c r="I44" s="31"/>
      <c r="J44" s="34">
        <v>3778617.1850000001</v>
      </c>
      <c r="K44" s="34">
        <v>8413919.0879999995</v>
      </c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>
        <v>4817826.0690000001</v>
      </c>
      <c r="F47" s="31"/>
      <c r="G47" s="31">
        <v>4817826.0690000001</v>
      </c>
      <c r="H47" s="31"/>
      <c r="I47" s="31"/>
      <c r="J47" s="31">
        <v>2918476.7420000001</v>
      </c>
      <c r="K47" s="31">
        <v>1899349.327</v>
      </c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>
        <v>26544.777999999998</v>
      </c>
      <c r="F48" s="31"/>
      <c r="G48" s="31">
        <v>26544.777999999998</v>
      </c>
      <c r="H48" s="31"/>
      <c r="I48" s="31"/>
      <c r="J48" s="31">
        <v>12788.778</v>
      </c>
      <c r="K48" s="31">
        <v>13756</v>
      </c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>
        <v>10059779.825675</v>
      </c>
      <c r="F49" s="31"/>
      <c r="G49" s="31">
        <v>10059779.825675</v>
      </c>
      <c r="H49" s="31"/>
      <c r="I49" s="31"/>
      <c r="J49" s="31">
        <v>9919570.6270000003</v>
      </c>
      <c r="K49" s="31">
        <v>140209.19867499999</v>
      </c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>
        <v>2263599.8415000001</v>
      </c>
      <c r="F52" s="40"/>
      <c r="G52" s="40">
        <v>2263599.8415000001</v>
      </c>
      <c r="H52" s="40">
        <v>0</v>
      </c>
      <c r="I52" s="40">
        <v>0</v>
      </c>
      <c r="J52" s="40">
        <v>2263599.8415000001</v>
      </c>
      <c r="K52" s="40">
        <v>0</v>
      </c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>
        <v>101661.84149999999</v>
      </c>
      <c r="F53" s="40"/>
      <c r="G53" s="40">
        <v>101661.84149999999</v>
      </c>
      <c r="H53" s="40">
        <v>0</v>
      </c>
      <c r="I53" s="40">
        <v>0</v>
      </c>
      <c r="J53" s="40">
        <v>101661.84149999999</v>
      </c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>
        <v>2161938</v>
      </c>
      <c r="F54" s="40"/>
      <c r="G54" s="40">
        <v>2161938</v>
      </c>
      <c r="H54" s="40">
        <v>0</v>
      </c>
      <c r="I54" s="40">
        <v>0</v>
      </c>
      <c r="J54" s="40">
        <v>2161938</v>
      </c>
      <c r="K54" s="40">
        <v>0</v>
      </c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>
        <v>344208.652</v>
      </c>
      <c r="F57" s="40"/>
      <c r="G57" s="40">
        <v>344208.652</v>
      </c>
      <c r="H57" s="40">
        <v>0</v>
      </c>
      <c r="I57" s="40">
        <v>0</v>
      </c>
      <c r="J57" s="40">
        <v>27372.959999999999</v>
      </c>
      <c r="K57" s="40">
        <v>316835.69199999998</v>
      </c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51" t="s">
        <v>87</v>
      </c>
      <c r="D59" s="24" t="s">
        <v>16</v>
      </c>
      <c r="E59" s="60">
        <v>-6670380</v>
      </c>
      <c r="F59" s="61"/>
      <c r="G59" s="60">
        <v>-6670380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51" t="s">
        <v>89</v>
      </c>
      <c r="D60" s="24" t="s">
        <v>90</v>
      </c>
      <c r="E60" s="32">
        <v>-7.7368550202462085</v>
      </c>
      <c r="F60" s="43"/>
      <c r="G60" s="32">
        <v>-7.7368550202462085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51"/>
      <c r="D61" s="24" t="s">
        <v>16</v>
      </c>
      <c r="E61" s="33">
        <v>-6670380</v>
      </c>
      <c r="F61" s="34"/>
      <c r="G61" s="33">
        <v>-6670380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51"/>
      <c r="D62" s="24" t="s">
        <v>90</v>
      </c>
      <c r="E62" s="58">
        <v>-7.7368550202462085</v>
      </c>
      <c r="F62" s="59"/>
      <c r="G62" s="58">
        <v>-7.7368550202462085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147</v>
      </c>
      <c r="C63" s="137"/>
      <c r="D63" s="24" t="s">
        <v>16</v>
      </c>
      <c r="E63" s="38">
        <v>92541823.049175009</v>
      </c>
      <c r="F63" s="40"/>
      <c r="G63" s="38">
        <v>92541823.049175009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146</v>
      </c>
      <c r="C64" s="140"/>
      <c r="D64" s="24" t="s">
        <v>16</v>
      </c>
      <c r="E64" s="66">
        <v>344208.652</v>
      </c>
      <c r="F64" s="36"/>
      <c r="G64" s="66">
        <v>344208.652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7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52"/>
      <c r="B69" s="52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2" t="s">
        <v>96</v>
      </c>
      <c r="B72" s="52"/>
      <c r="C72" s="52"/>
      <c r="D72" s="132" t="s">
        <v>97</v>
      </c>
      <c r="E72" s="132"/>
      <c r="F72" s="18"/>
      <c r="G72" s="18"/>
      <c r="H72" s="18"/>
      <c r="I72" s="18" t="s">
        <v>96</v>
      </c>
      <c r="J72" s="18"/>
      <c r="K72" s="52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52"/>
    </row>
    <row r="74" spans="1:11" ht="20.25" x14ac:dyDescent="0.3">
      <c r="A74" s="52"/>
      <c r="B74" s="52"/>
      <c r="C74" s="5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D72:E72"/>
    <mergeCell ref="A73:B73"/>
    <mergeCell ref="D73:E73"/>
    <mergeCell ref="I73:J73"/>
    <mergeCell ref="A75:B75"/>
    <mergeCell ref="D75:E75"/>
    <mergeCell ref="I75:J75"/>
    <mergeCell ref="D70:E70"/>
    <mergeCell ref="I70:K70"/>
    <mergeCell ref="B56:C56"/>
    <mergeCell ref="B57:C57"/>
    <mergeCell ref="B58:C58"/>
    <mergeCell ref="B59:B60"/>
    <mergeCell ref="B61:B62"/>
    <mergeCell ref="B63:C63"/>
    <mergeCell ref="A68:B68"/>
    <mergeCell ref="D68:E68"/>
    <mergeCell ref="I68:J68"/>
    <mergeCell ref="I69:J69"/>
    <mergeCell ref="B64:C64"/>
    <mergeCell ref="B55:C55"/>
    <mergeCell ref="B43:C43"/>
    <mergeCell ref="B44:C44"/>
    <mergeCell ref="B45:C45"/>
    <mergeCell ref="B46:C46"/>
    <mergeCell ref="B48:C48"/>
    <mergeCell ref="B49:C49"/>
    <mergeCell ref="B50:C50"/>
    <mergeCell ref="B51:C51"/>
    <mergeCell ref="B52:C52"/>
    <mergeCell ref="B53:C53"/>
    <mergeCell ref="B54:C54"/>
    <mergeCell ref="B47:C47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1078" priority="73" stopIfTrue="1" operator="between">
      <formula>0</formula>
      <formula>0.5</formula>
    </cfRule>
    <cfRule type="cellIs" dxfId="1077" priority="74" stopIfTrue="1" operator="between">
      <formula>0</formula>
      <formula>99999999999999</formula>
    </cfRule>
    <cfRule type="cellIs" dxfId="1076" priority="75" stopIfTrue="1" operator="lessThan">
      <formula>0</formula>
    </cfRule>
  </conditionalFormatting>
  <conditionalFormatting sqref="H43:I49 H40:K42 K43 K45:K49 H39:I39 E50:K51 G35:K38 G40:G49 E35:E49 E33:K34">
    <cfRule type="cellIs" dxfId="1075" priority="70" stopIfTrue="1" operator="between">
      <formula>0</formula>
      <formula>0.5</formula>
    </cfRule>
    <cfRule type="cellIs" dxfId="1074" priority="71" stopIfTrue="1" operator="between">
      <formula>0</formula>
      <formula>99999999999999</formula>
    </cfRule>
    <cfRule type="cellIs" dxfId="1073" priority="72" stopIfTrue="1" operator="lessThan">
      <formula>0</formula>
    </cfRule>
  </conditionalFormatting>
  <conditionalFormatting sqref="E38:E42 H38:K38 H40:K42 H39:I39">
    <cfRule type="cellIs" dxfId="1072" priority="67" stopIfTrue="1" operator="between">
      <formula>0</formula>
      <formula>0.5</formula>
    </cfRule>
    <cfRule type="cellIs" dxfId="1071" priority="68" stopIfTrue="1" operator="between">
      <formula>0</formula>
      <formula>99999999999999</formula>
    </cfRule>
    <cfRule type="cellIs" dxfId="1070" priority="69" stopIfTrue="1" operator="lessThan">
      <formula>0</formula>
    </cfRule>
  </conditionalFormatting>
  <conditionalFormatting sqref="E38:E42 H38:K38 H40:K42 H39:I39">
    <cfRule type="cellIs" dxfId="1069" priority="64" stopIfTrue="1" operator="between">
      <formula>0</formula>
      <formula>0.5</formula>
    </cfRule>
    <cfRule type="cellIs" dxfId="1068" priority="65" stopIfTrue="1" operator="between">
      <formula>0</formula>
      <formula>99999999999999</formula>
    </cfRule>
    <cfRule type="cellIs" dxfId="1067" priority="66" stopIfTrue="1" operator="lessThan">
      <formula>0</formula>
    </cfRule>
  </conditionalFormatting>
  <conditionalFormatting sqref="J43 J45:J48">
    <cfRule type="cellIs" dxfId="1066" priority="61" stopIfTrue="1" operator="between">
      <formula>0</formula>
      <formula>0.5</formula>
    </cfRule>
    <cfRule type="cellIs" dxfId="1065" priority="62" stopIfTrue="1" operator="between">
      <formula>0</formula>
      <formula>99999999999999</formula>
    </cfRule>
    <cfRule type="cellIs" dxfId="1064" priority="63" stopIfTrue="1" operator="lessThan">
      <formula>0</formula>
    </cfRule>
  </conditionalFormatting>
  <conditionalFormatting sqref="J43 J45:J48">
    <cfRule type="cellIs" dxfId="1063" priority="58" stopIfTrue="1" operator="between">
      <formula>0</formula>
      <formula>0.5</formula>
    </cfRule>
    <cfRule type="cellIs" dxfId="1062" priority="59" stopIfTrue="1" operator="between">
      <formula>0</formula>
      <formula>99999999999999</formula>
    </cfRule>
    <cfRule type="cellIs" dxfId="1061" priority="60" stopIfTrue="1" operator="lessThan">
      <formula>0</formula>
    </cfRule>
  </conditionalFormatting>
  <conditionalFormatting sqref="J43 J45:J48">
    <cfRule type="cellIs" dxfId="1060" priority="55" stopIfTrue="1" operator="between">
      <formula>0</formula>
      <formula>0.5</formula>
    </cfRule>
    <cfRule type="cellIs" dxfId="1059" priority="56" stopIfTrue="1" operator="between">
      <formula>0</formula>
      <formula>99999999999999</formula>
    </cfRule>
    <cfRule type="cellIs" dxfId="1058" priority="57" stopIfTrue="1" operator="lessThan">
      <formula>0</formula>
    </cfRule>
  </conditionalFormatting>
  <conditionalFormatting sqref="J49">
    <cfRule type="cellIs" dxfId="1057" priority="52" stopIfTrue="1" operator="between">
      <formula>0</formula>
      <formula>0.5</formula>
    </cfRule>
    <cfRule type="cellIs" dxfId="1056" priority="53" stopIfTrue="1" operator="between">
      <formula>0</formula>
      <formula>99999999999999</formula>
    </cfRule>
    <cfRule type="cellIs" dxfId="1055" priority="54" stopIfTrue="1" operator="lessThan">
      <formula>0</formula>
    </cfRule>
  </conditionalFormatting>
  <conditionalFormatting sqref="K44">
    <cfRule type="cellIs" dxfId="1054" priority="49" stopIfTrue="1" operator="between">
      <formula>0</formula>
      <formula>0.5</formula>
    </cfRule>
    <cfRule type="cellIs" dxfId="1053" priority="50" stopIfTrue="1" operator="between">
      <formula>0</formula>
      <formula>99999999999999</formula>
    </cfRule>
    <cfRule type="cellIs" dxfId="1052" priority="51" stopIfTrue="1" operator="lessThan">
      <formula>0</formula>
    </cfRule>
  </conditionalFormatting>
  <conditionalFormatting sqref="J44">
    <cfRule type="cellIs" dxfId="1051" priority="46" stopIfTrue="1" operator="between">
      <formula>0</formula>
      <formula>0.5</formula>
    </cfRule>
    <cfRule type="cellIs" dxfId="1050" priority="47" stopIfTrue="1" operator="between">
      <formula>0</formula>
      <formula>99999999999999</formula>
    </cfRule>
    <cfRule type="cellIs" dxfId="1049" priority="48" stopIfTrue="1" operator="lessThan">
      <formula>0</formula>
    </cfRule>
  </conditionalFormatting>
  <conditionalFormatting sqref="J44">
    <cfRule type="cellIs" dxfId="1048" priority="43" stopIfTrue="1" operator="between">
      <formula>0</formula>
      <formula>0.5</formula>
    </cfRule>
    <cfRule type="cellIs" dxfId="1047" priority="44" stopIfTrue="1" operator="between">
      <formula>0</formula>
      <formula>99999999999999</formula>
    </cfRule>
    <cfRule type="cellIs" dxfId="1046" priority="45" stopIfTrue="1" operator="lessThan">
      <formula>0</formula>
    </cfRule>
  </conditionalFormatting>
  <conditionalFormatting sqref="J44">
    <cfRule type="cellIs" dxfId="1045" priority="40" stopIfTrue="1" operator="between">
      <formula>0</formula>
      <formula>0.5</formula>
    </cfRule>
    <cfRule type="cellIs" dxfId="1044" priority="41" stopIfTrue="1" operator="between">
      <formula>0</formula>
      <formula>99999999999999</formula>
    </cfRule>
    <cfRule type="cellIs" dxfId="1043" priority="42" stopIfTrue="1" operator="lessThan">
      <formula>0</formula>
    </cfRule>
  </conditionalFormatting>
  <conditionalFormatting sqref="J39:K39">
    <cfRule type="cellIs" dxfId="1042" priority="37" stopIfTrue="1" operator="between">
      <formula>0</formula>
      <formula>0.5</formula>
    </cfRule>
    <cfRule type="cellIs" dxfId="1041" priority="38" stopIfTrue="1" operator="between">
      <formula>0</formula>
      <formula>99999999999999</formula>
    </cfRule>
    <cfRule type="cellIs" dxfId="1040" priority="39" stopIfTrue="1" operator="lessThan">
      <formula>0</formula>
    </cfRule>
  </conditionalFormatting>
  <conditionalFormatting sqref="E63:K63 F12:K12 E13:K20 H61:K62 E26:K32 E52:K58">
    <cfRule type="cellIs" dxfId="1039" priority="80" stopIfTrue="1" operator="between">
      <formula>0</formula>
      <formula>0.5</formula>
    </cfRule>
    <cfRule type="cellIs" dxfId="1038" priority="81" stopIfTrue="1" operator="between">
      <formula>0</formula>
      <formula>99999999999999</formula>
    </cfRule>
    <cfRule type="cellIs" dxfId="1037" priority="82" stopIfTrue="1" operator="lessThan">
      <formula>0</formula>
    </cfRule>
  </conditionalFormatting>
  <conditionalFormatting sqref="F60 H59:K60">
    <cfRule type="cellIs" dxfId="1036" priority="77" stopIfTrue="1" operator="between">
      <formula>0</formula>
      <formula>0.5</formula>
    </cfRule>
    <cfRule type="cellIs" dxfId="1035" priority="78" stopIfTrue="1" operator="between">
      <formula>0</formula>
      <formula>99999999999999</formula>
    </cfRule>
    <cfRule type="cellIs" dxfId="1034" priority="79" stopIfTrue="1" operator="lessThan">
      <formula>0</formula>
    </cfRule>
  </conditionalFormatting>
  <conditionalFormatting sqref="H16">
    <cfRule type="expression" dxfId="1033" priority="76">
      <formula>"округл($H$15;0)-$H$15&lt;&gt;0"</formula>
    </cfRule>
  </conditionalFormatting>
  <conditionalFormatting sqref="F12:K12">
    <cfRule type="expression" dxfId="103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031" priority="34" stopIfTrue="1" operator="between">
      <formula>0</formula>
      <formula>0.5</formula>
    </cfRule>
    <cfRule type="cellIs" dxfId="1030" priority="35" stopIfTrue="1" operator="between">
      <formula>0</formula>
      <formula>99999999999999</formula>
    </cfRule>
    <cfRule type="cellIs" dxfId="1029" priority="36" stopIfTrue="1" operator="lessThan">
      <formula>0</formula>
    </cfRule>
  </conditionalFormatting>
  <conditionalFormatting sqref="J39:K39">
    <cfRule type="cellIs" dxfId="1028" priority="31" stopIfTrue="1" operator="between">
      <formula>0</formula>
      <formula>0.5</formula>
    </cfRule>
    <cfRule type="cellIs" dxfId="1027" priority="32" stopIfTrue="1" operator="between">
      <formula>0</formula>
      <formula>99999999999999</formula>
    </cfRule>
    <cfRule type="cellIs" dxfId="1026" priority="33" stopIfTrue="1" operator="lessThan">
      <formula>0</formula>
    </cfRule>
  </conditionalFormatting>
  <conditionalFormatting sqref="G39">
    <cfRule type="cellIs" dxfId="1025" priority="28" stopIfTrue="1" operator="between">
      <formula>0</formula>
      <formula>0.5</formula>
    </cfRule>
    <cfRule type="cellIs" dxfId="1024" priority="29" stopIfTrue="1" operator="between">
      <formula>0</formula>
      <formula>99999999999999</formula>
    </cfRule>
    <cfRule type="cellIs" dxfId="1023" priority="30" stopIfTrue="1" operator="lessThan">
      <formula>0</formula>
    </cfRule>
  </conditionalFormatting>
  <conditionalFormatting sqref="E21:K22 K23 I24:K24">
    <cfRule type="cellIs" dxfId="1022" priority="25" stopIfTrue="1" operator="between">
      <formula>0</formula>
      <formula>0.5</formula>
    </cfRule>
    <cfRule type="cellIs" dxfId="1021" priority="26" stopIfTrue="1" operator="between">
      <formula>0</formula>
      <formula>99999999999999</formula>
    </cfRule>
    <cfRule type="cellIs" dxfId="1020" priority="27" stopIfTrue="1" operator="lessThan">
      <formula>0</formula>
    </cfRule>
  </conditionalFormatting>
  <conditionalFormatting sqref="E23:J23">
    <cfRule type="cellIs" dxfId="1019" priority="22" stopIfTrue="1" operator="between">
      <formula>0</formula>
      <formula>0.5</formula>
    </cfRule>
    <cfRule type="cellIs" dxfId="1018" priority="23" stopIfTrue="1" operator="between">
      <formula>0</formula>
      <formula>99999999999999</formula>
    </cfRule>
    <cfRule type="cellIs" dxfId="1017" priority="24" stopIfTrue="1" operator="lessThan">
      <formula>0</formula>
    </cfRule>
  </conditionalFormatting>
  <conditionalFormatting sqref="H24">
    <cfRule type="cellIs" dxfId="1016" priority="19" stopIfTrue="1" operator="between">
      <formula>0</formula>
      <formula>0.5</formula>
    </cfRule>
    <cfRule type="cellIs" dxfId="1015" priority="20" stopIfTrue="1" operator="between">
      <formula>0</formula>
      <formula>99999999999999</formula>
    </cfRule>
    <cfRule type="cellIs" dxfId="1014" priority="21" stopIfTrue="1" operator="lessThan">
      <formula>0</formula>
    </cfRule>
  </conditionalFormatting>
  <conditionalFormatting sqref="E24:G24">
    <cfRule type="cellIs" dxfId="1013" priority="16" stopIfTrue="1" operator="between">
      <formula>0</formula>
      <formula>0.5</formula>
    </cfRule>
    <cfRule type="cellIs" dxfId="1012" priority="17" stopIfTrue="1" operator="between">
      <formula>0</formula>
      <formula>99999999999999</formula>
    </cfRule>
    <cfRule type="cellIs" dxfId="1011" priority="18" stopIfTrue="1" operator="lessThan">
      <formula>0</formula>
    </cfRule>
  </conditionalFormatting>
  <conditionalFormatting sqref="F35:F49">
    <cfRule type="cellIs" dxfId="1010" priority="13" stopIfTrue="1" operator="between">
      <formula>0</formula>
      <formula>0.5</formula>
    </cfRule>
    <cfRule type="cellIs" dxfId="1009" priority="14" stopIfTrue="1" operator="between">
      <formula>0</formula>
      <formula>99999999999999</formula>
    </cfRule>
    <cfRule type="cellIs" dxfId="1008" priority="15" stopIfTrue="1" operator="lessThan">
      <formula>0</formula>
    </cfRule>
  </conditionalFormatting>
  <conditionalFormatting sqref="I25:K25">
    <cfRule type="cellIs" dxfId="1007" priority="10" stopIfTrue="1" operator="between">
      <formula>0</formula>
      <formula>0.5</formula>
    </cfRule>
    <cfRule type="cellIs" dxfId="1006" priority="11" stopIfTrue="1" operator="between">
      <formula>0</formula>
      <formula>99999999999999</formula>
    </cfRule>
    <cfRule type="cellIs" dxfId="1005" priority="12" stopIfTrue="1" operator="lessThan">
      <formula>0</formula>
    </cfRule>
  </conditionalFormatting>
  <conditionalFormatting sqref="H25">
    <cfRule type="cellIs" dxfId="1004" priority="7" stopIfTrue="1" operator="between">
      <formula>0</formula>
      <formula>0.5</formula>
    </cfRule>
    <cfRule type="cellIs" dxfId="1003" priority="8" stopIfTrue="1" operator="between">
      <formula>0</formula>
      <formula>99999999999999</formula>
    </cfRule>
    <cfRule type="cellIs" dxfId="1002" priority="9" stopIfTrue="1" operator="lessThan">
      <formula>0</formula>
    </cfRule>
  </conditionalFormatting>
  <conditionalFormatting sqref="E25:G25">
    <cfRule type="cellIs" dxfId="1001" priority="4" stopIfTrue="1" operator="between">
      <formula>0</formula>
      <formula>0.5</formula>
    </cfRule>
    <cfRule type="cellIs" dxfId="1000" priority="5" stopIfTrue="1" operator="between">
      <formula>0</formula>
      <formula>99999999999999</formula>
    </cfRule>
    <cfRule type="cellIs" dxfId="999" priority="6" stopIfTrue="1" operator="lessThan">
      <formula>0</formula>
    </cfRule>
  </conditionalFormatting>
  <conditionalFormatting sqref="E64:K64">
    <cfRule type="cellIs" dxfId="998" priority="1" stopIfTrue="1" operator="between">
      <formula>0</formula>
      <formula>0.5</formula>
    </cfRule>
    <cfRule type="cellIs" dxfId="997" priority="2" stopIfTrue="1" operator="between">
      <formula>0</formula>
      <formula>99999999999999</formula>
    </cfRule>
    <cfRule type="cellIs" dxfId="99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6" t="s">
        <v>0</v>
      </c>
      <c r="I2" s="106"/>
      <c r="J2" s="106"/>
      <c r="K2" s="2"/>
    </row>
    <row r="3" spans="1:12" ht="40.5" customHeight="1" x14ac:dyDescent="0.25">
      <c r="H3" s="107" t="s">
        <v>1</v>
      </c>
      <c r="I3" s="107"/>
      <c r="J3" s="107"/>
      <c r="K3" s="3"/>
    </row>
    <row r="4" spans="1:12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2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2" ht="15.75" customHeight="1" x14ac:dyDescent="0.25">
      <c r="A7" s="105" t="s">
        <v>143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 ht="15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2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2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2">
        <v>2</v>
      </c>
      <c r="C11" s="123"/>
      <c r="D11" s="9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4" t="s">
        <v>15</v>
      </c>
      <c r="C12" s="125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6" t="s">
        <v>120</v>
      </c>
      <c r="C25" s="127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9" t="s">
        <v>43</v>
      </c>
      <c r="C32" s="11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95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95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95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95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38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96"/>
      <c r="B69" s="96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6" t="s">
        <v>96</v>
      </c>
      <c r="B72" s="96"/>
      <c r="C72" s="96"/>
      <c r="D72" s="132" t="s">
        <v>97</v>
      </c>
      <c r="E72" s="132"/>
      <c r="F72" s="18"/>
      <c r="G72" s="18"/>
      <c r="H72" s="18"/>
      <c r="I72" s="18" t="s">
        <v>96</v>
      </c>
      <c r="J72" s="18"/>
      <c r="K72" s="96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96"/>
    </row>
    <row r="74" spans="1:11" ht="20.25" x14ac:dyDescent="0.3">
      <c r="A74" s="96"/>
      <c r="B74" s="96"/>
      <c r="C74" s="9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D68:F68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331" priority="73" stopIfTrue="1" operator="between">
      <formula>0</formula>
      <formula>0.5</formula>
    </cfRule>
    <cfRule type="cellIs" dxfId="330" priority="74" stopIfTrue="1" operator="between">
      <formula>0</formula>
      <formula>99999999999999</formula>
    </cfRule>
    <cfRule type="cellIs" dxfId="329" priority="75" stopIfTrue="1" operator="lessThan">
      <formula>0</formula>
    </cfRule>
  </conditionalFormatting>
  <conditionalFormatting sqref="H43:I49 H40:K42 K43 K45:K49 H39:I39 E50:K51 G35:K38 G40:G49 E35:E49 E33:K34">
    <cfRule type="cellIs" dxfId="328" priority="70" stopIfTrue="1" operator="between">
      <formula>0</formula>
      <formula>0.5</formula>
    </cfRule>
    <cfRule type="cellIs" dxfId="327" priority="71" stopIfTrue="1" operator="between">
      <formula>0</formula>
      <formula>99999999999999</formula>
    </cfRule>
    <cfRule type="cellIs" dxfId="326" priority="72" stopIfTrue="1" operator="lessThan">
      <formula>0</formula>
    </cfRule>
  </conditionalFormatting>
  <conditionalFormatting sqref="E38:E42 H38:K38 H40:K42 H39:I39">
    <cfRule type="cellIs" dxfId="325" priority="67" stopIfTrue="1" operator="between">
      <formula>0</formula>
      <formula>0.5</formula>
    </cfRule>
    <cfRule type="cellIs" dxfId="324" priority="68" stopIfTrue="1" operator="between">
      <formula>0</formula>
      <formula>99999999999999</formula>
    </cfRule>
    <cfRule type="cellIs" dxfId="323" priority="69" stopIfTrue="1" operator="lessThan">
      <formula>0</formula>
    </cfRule>
  </conditionalFormatting>
  <conditionalFormatting sqref="E38:E42 H38:K38 H40:K42 H39:I39">
    <cfRule type="cellIs" dxfId="322" priority="64" stopIfTrue="1" operator="between">
      <formula>0</formula>
      <formula>0.5</formula>
    </cfRule>
    <cfRule type="cellIs" dxfId="321" priority="65" stopIfTrue="1" operator="between">
      <formula>0</formula>
      <formula>99999999999999</formula>
    </cfRule>
    <cfRule type="cellIs" dxfId="320" priority="66" stopIfTrue="1" operator="lessThan">
      <formula>0</formula>
    </cfRule>
  </conditionalFormatting>
  <conditionalFormatting sqref="J43 J45:J48">
    <cfRule type="cellIs" dxfId="319" priority="61" stopIfTrue="1" operator="between">
      <formula>0</formula>
      <formula>0.5</formula>
    </cfRule>
    <cfRule type="cellIs" dxfId="318" priority="62" stopIfTrue="1" operator="between">
      <formula>0</formula>
      <formula>99999999999999</formula>
    </cfRule>
    <cfRule type="cellIs" dxfId="317" priority="63" stopIfTrue="1" operator="lessThan">
      <formula>0</formula>
    </cfRule>
  </conditionalFormatting>
  <conditionalFormatting sqref="J43 J45:J48">
    <cfRule type="cellIs" dxfId="316" priority="58" stopIfTrue="1" operator="between">
      <formula>0</formula>
      <formula>0.5</formula>
    </cfRule>
    <cfRule type="cellIs" dxfId="315" priority="59" stopIfTrue="1" operator="between">
      <formula>0</formula>
      <formula>99999999999999</formula>
    </cfRule>
    <cfRule type="cellIs" dxfId="314" priority="60" stopIfTrue="1" operator="lessThan">
      <formula>0</formula>
    </cfRule>
  </conditionalFormatting>
  <conditionalFormatting sqref="J43 J45:J48">
    <cfRule type="cellIs" dxfId="313" priority="55" stopIfTrue="1" operator="between">
      <formula>0</formula>
      <formula>0.5</formula>
    </cfRule>
    <cfRule type="cellIs" dxfId="312" priority="56" stopIfTrue="1" operator="between">
      <formula>0</formula>
      <formula>99999999999999</formula>
    </cfRule>
    <cfRule type="cellIs" dxfId="311" priority="57" stopIfTrue="1" operator="lessThan">
      <formula>0</formula>
    </cfRule>
  </conditionalFormatting>
  <conditionalFormatting sqref="J49">
    <cfRule type="cellIs" dxfId="310" priority="52" stopIfTrue="1" operator="between">
      <formula>0</formula>
      <formula>0.5</formula>
    </cfRule>
    <cfRule type="cellIs" dxfId="309" priority="53" stopIfTrue="1" operator="between">
      <formula>0</formula>
      <formula>99999999999999</formula>
    </cfRule>
    <cfRule type="cellIs" dxfId="308" priority="54" stopIfTrue="1" operator="lessThan">
      <formula>0</formula>
    </cfRule>
  </conditionalFormatting>
  <conditionalFormatting sqref="K44">
    <cfRule type="cellIs" dxfId="307" priority="49" stopIfTrue="1" operator="between">
      <formula>0</formula>
      <formula>0.5</formula>
    </cfRule>
    <cfRule type="cellIs" dxfId="306" priority="50" stopIfTrue="1" operator="between">
      <formula>0</formula>
      <formula>99999999999999</formula>
    </cfRule>
    <cfRule type="cellIs" dxfId="305" priority="51" stopIfTrue="1" operator="lessThan">
      <formula>0</formula>
    </cfRule>
  </conditionalFormatting>
  <conditionalFormatting sqref="J44">
    <cfRule type="cellIs" dxfId="304" priority="46" stopIfTrue="1" operator="between">
      <formula>0</formula>
      <formula>0.5</formula>
    </cfRule>
    <cfRule type="cellIs" dxfId="303" priority="47" stopIfTrue="1" operator="between">
      <formula>0</formula>
      <formula>99999999999999</formula>
    </cfRule>
    <cfRule type="cellIs" dxfId="302" priority="48" stopIfTrue="1" operator="lessThan">
      <formula>0</formula>
    </cfRule>
  </conditionalFormatting>
  <conditionalFormatting sqref="J44">
    <cfRule type="cellIs" dxfId="301" priority="43" stopIfTrue="1" operator="between">
      <formula>0</formula>
      <formula>0.5</formula>
    </cfRule>
    <cfRule type="cellIs" dxfId="300" priority="44" stopIfTrue="1" operator="between">
      <formula>0</formula>
      <formula>99999999999999</formula>
    </cfRule>
    <cfRule type="cellIs" dxfId="299" priority="45" stopIfTrue="1" operator="lessThan">
      <formula>0</formula>
    </cfRule>
  </conditionalFormatting>
  <conditionalFormatting sqref="J44">
    <cfRule type="cellIs" dxfId="298" priority="40" stopIfTrue="1" operator="between">
      <formula>0</formula>
      <formula>0.5</formula>
    </cfRule>
    <cfRule type="cellIs" dxfId="297" priority="41" stopIfTrue="1" operator="between">
      <formula>0</formula>
      <formula>99999999999999</formula>
    </cfRule>
    <cfRule type="cellIs" dxfId="296" priority="42" stopIfTrue="1" operator="lessThan">
      <formula>0</formula>
    </cfRule>
  </conditionalFormatting>
  <conditionalFormatting sqref="J39:K39">
    <cfRule type="cellIs" dxfId="295" priority="37" stopIfTrue="1" operator="between">
      <formula>0</formula>
      <formula>0.5</formula>
    </cfRule>
    <cfRule type="cellIs" dxfId="294" priority="38" stopIfTrue="1" operator="between">
      <formula>0</formula>
      <formula>99999999999999</formula>
    </cfRule>
    <cfRule type="cellIs" dxfId="293" priority="39" stopIfTrue="1" operator="lessThan">
      <formula>0</formula>
    </cfRule>
  </conditionalFormatting>
  <conditionalFormatting sqref="E63:K63 F12:K12 E13:K20 H61:K62 E26:K32 E52:K58">
    <cfRule type="cellIs" dxfId="292" priority="80" stopIfTrue="1" operator="between">
      <formula>0</formula>
      <formula>0.5</formula>
    </cfRule>
    <cfRule type="cellIs" dxfId="291" priority="81" stopIfTrue="1" operator="between">
      <formula>0</formula>
      <formula>99999999999999</formula>
    </cfRule>
    <cfRule type="cellIs" dxfId="290" priority="82" stopIfTrue="1" operator="lessThan">
      <formula>0</formula>
    </cfRule>
  </conditionalFormatting>
  <conditionalFormatting sqref="F60 H59:K60">
    <cfRule type="cellIs" dxfId="289" priority="77" stopIfTrue="1" operator="between">
      <formula>0</formula>
      <formula>0.5</formula>
    </cfRule>
    <cfRule type="cellIs" dxfId="288" priority="78" stopIfTrue="1" operator="between">
      <formula>0</formula>
      <formula>99999999999999</formula>
    </cfRule>
    <cfRule type="cellIs" dxfId="287" priority="79" stopIfTrue="1" operator="lessThan">
      <formula>0</formula>
    </cfRule>
  </conditionalFormatting>
  <conditionalFormatting sqref="H16">
    <cfRule type="expression" dxfId="286" priority="76">
      <formula>"округл($H$15;0)-$H$15&lt;&gt;0"</formula>
    </cfRule>
  </conditionalFormatting>
  <conditionalFormatting sqref="F12:K12">
    <cfRule type="expression" dxfId="285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84" priority="34" stopIfTrue="1" operator="between">
      <formula>0</formula>
      <formula>0.5</formula>
    </cfRule>
    <cfRule type="cellIs" dxfId="283" priority="35" stopIfTrue="1" operator="between">
      <formula>0</formula>
      <formula>99999999999999</formula>
    </cfRule>
    <cfRule type="cellIs" dxfId="282" priority="36" stopIfTrue="1" operator="lessThan">
      <formula>0</formula>
    </cfRule>
  </conditionalFormatting>
  <conditionalFormatting sqref="J39:K39">
    <cfRule type="cellIs" dxfId="281" priority="31" stopIfTrue="1" operator="between">
      <formula>0</formula>
      <formula>0.5</formula>
    </cfRule>
    <cfRule type="cellIs" dxfId="280" priority="32" stopIfTrue="1" operator="between">
      <formula>0</formula>
      <formula>99999999999999</formula>
    </cfRule>
    <cfRule type="cellIs" dxfId="279" priority="33" stopIfTrue="1" operator="lessThan">
      <formula>0</formula>
    </cfRule>
  </conditionalFormatting>
  <conditionalFormatting sqref="G39">
    <cfRule type="cellIs" dxfId="278" priority="28" stopIfTrue="1" operator="between">
      <formula>0</formula>
      <formula>0.5</formula>
    </cfRule>
    <cfRule type="cellIs" dxfId="277" priority="29" stopIfTrue="1" operator="between">
      <formula>0</formula>
      <formula>99999999999999</formula>
    </cfRule>
    <cfRule type="cellIs" dxfId="276" priority="30" stopIfTrue="1" operator="lessThan">
      <formula>0</formula>
    </cfRule>
  </conditionalFormatting>
  <conditionalFormatting sqref="E21:K22 K23 I24:K24">
    <cfRule type="cellIs" dxfId="275" priority="25" stopIfTrue="1" operator="between">
      <formula>0</formula>
      <formula>0.5</formula>
    </cfRule>
    <cfRule type="cellIs" dxfId="274" priority="26" stopIfTrue="1" operator="between">
      <formula>0</formula>
      <formula>99999999999999</formula>
    </cfRule>
    <cfRule type="cellIs" dxfId="273" priority="27" stopIfTrue="1" operator="lessThan">
      <formula>0</formula>
    </cfRule>
  </conditionalFormatting>
  <conditionalFormatting sqref="E23:J23">
    <cfRule type="cellIs" dxfId="272" priority="22" stopIfTrue="1" operator="between">
      <formula>0</formula>
      <formula>0.5</formula>
    </cfRule>
    <cfRule type="cellIs" dxfId="271" priority="23" stopIfTrue="1" operator="between">
      <formula>0</formula>
      <formula>99999999999999</formula>
    </cfRule>
    <cfRule type="cellIs" dxfId="270" priority="24" stopIfTrue="1" operator="lessThan">
      <formula>0</formula>
    </cfRule>
  </conditionalFormatting>
  <conditionalFormatting sqref="H24">
    <cfRule type="cellIs" dxfId="269" priority="19" stopIfTrue="1" operator="between">
      <formula>0</formula>
      <formula>0.5</formula>
    </cfRule>
    <cfRule type="cellIs" dxfId="268" priority="20" stopIfTrue="1" operator="between">
      <formula>0</formula>
      <formula>99999999999999</formula>
    </cfRule>
    <cfRule type="cellIs" dxfId="267" priority="21" stopIfTrue="1" operator="lessThan">
      <formula>0</formula>
    </cfRule>
  </conditionalFormatting>
  <conditionalFormatting sqref="E24:G24">
    <cfRule type="cellIs" dxfId="266" priority="16" stopIfTrue="1" operator="between">
      <formula>0</formula>
      <formula>0.5</formula>
    </cfRule>
    <cfRule type="cellIs" dxfId="265" priority="17" stopIfTrue="1" operator="between">
      <formula>0</formula>
      <formula>99999999999999</formula>
    </cfRule>
    <cfRule type="cellIs" dxfId="264" priority="18" stopIfTrue="1" operator="lessThan">
      <formula>0</formula>
    </cfRule>
  </conditionalFormatting>
  <conditionalFormatting sqref="F35:F49">
    <cfRule type="cellIs" dxfId="263" priority="13" stopIfTrue="1" operator="between">
      <formula>0</formula>
      <formula>0.5</formula>
    </cfRule>
    <cfRule type="cellIs" dxfId="262" priority="14" stopIfTrue="1" operator="between">
      <formula>0</formula>
      <formula>99999999999999</formula>
    </cfRule>
    <cfRule type="cellIs" dxfId="261" priority="15" stopIfTrue="1" operator="lessThan">
      <formula>0</formula>
    </cfRule>
  </conditionalFormatting>
  <conditionalFormatting sqref="I25:K25">
    <cfRule type="cellIs" dxfId="260" priority="10" stopIfTrue="1" operator="between">
      <formula>0</formula>
      <formula>0.5</formula>
    </cfRule>
    <cfRule type="cellIs" dxfId="259" priority="11" stopIfTrue="1" operator="between">
      <formula>0</formula>
      <formula>99999999999999</formula>
    </cfRule>
    <cfRule type="cellIs" dxfId="258" priority="12" stopIfTrue="1" operator="lessThan">
      <formula>0</formula>
    </cfRule>
  </conditionalFormatting>
  <conditionalFormatting sqref="H25">
    <cfRule type="cellIs" dxfId="257" priority="7" stopIfTrue="1" operator="between">
      <formula>0</formula>
      <formula>0.5</formula>
    </cfRule>
    <cfRule type="cellIs" dxfId="256" priority="8" stopIfTrue="1" operator="between">
      <formula>0</formula>
      <formula>99999999999999</formula>
    </cfRule>
    <cfRule type="cellIs" dxfId="255" priority="9" stopIfTrue="1" operator="lessThan">
      <formula>0</formula>
    </cfRule>
  </conditionalFormatting>
  <conditionalFormatting sqref="E25:G25">
    <cfRule type="cellIs" dxfId="254" priority="4" stopIfTrue="1" operator="between">
      <formula>0</formula>
      <formula>0.5</formula>
    </cfRule>
    <cfRule type="cellIs" dxfId="253" priority="5" stopIfTrue="1" operator="between">
      <formula>0</formula>
      <formula>99999999999999</formula>
    </cfRule>
    <cfRule type="cellIs" dxfId="252" priority="6" stopIfTrue="1" operator="lessThan">
      <formula>0</formula>
    </cfRule>
  </conditionalFormatting>
  <conditionalFormatting sqref="E64:K64">
    <cfRule type="cellIs" dxfId="251" priority="1" stopIfTrue="1" operator="between">
      <formula>0</formula>
      <formula>0.5</formula>
    </cfRule>
    <cfRule type="cellIs" dxfId="250" priority="2" stopIfTrue="1" operator="between">
      <formula>0</formula>
      <formula>99999999999999</formula>
    </cfRule>
    <cfRule type="cellIs" dxfId="249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6" t="s">
        <v>0</v>
      </c>
      <c r="I2" s="106"/>
      <c r="J2" s="106"/>
      <c r="K2" s="2"/>
    </row>
    <row r="3" spans="1:12" ht="40.5" customHeight="1" x14ac:dyDescent="0.25">
      <c r="H3" s="107" t="s">
        <v>1</v>
      </c>
      <c r="I3" s="107"/>
      <c r="J3" s="107"/>
      <c r="K3" s="3"/>
    </row>
    <row r="4" spans="1:12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2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2" ht="15.75" customHeight="1" x14ac:dyDescent="0.25">
      <c r="A7" s="105" t="s">
        <v>144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2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2">
        <v>2</v>
      </c>
      <c r="C11" s="123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4" t="s">
        <v>15</v>
      </c>
      <c r="C12" s="125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6" t="s">
        <v>120</v>
      </c>
      <c r="C25" s="127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9" t="s">
        <v>43</v>
      </c>
      <c r="C32" s="11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9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9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9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9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38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32" t="s">
        <v>97</v>
      </c>
      <c r="E72" s="132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248" priority="73" stopIfTrue="1" operator="between">
      <formula>0</formula>
      <formula>0.5</formula>
    </cfRule>
    <cfRule type="cellIs" dxfId="247" priority="74" stopIfTrue="1" operator="between">
      <formula>0</formula>
      <formula>99999999999999</formula>
    </cfRule>
    <cfRule type="cellIs" dxfId="246" priority="75" stopIfTrue="1" operator="lessThan">
      <formula>0</formula>
    </cfRule>
  </conditionalFormatting>
  <conditionalFormatting sqref="H43:I49 H40:K42 K43 K45:K49 H39:I39 E50:K51 G35:K38 G40:G49 E35:E49 E33:K34">
    <cfRule type="cellIs" dxfId="245" priority="70" stopIfTrue="1" operator="between">
      <formula>0</formula>
      <formula>0.5</formula>
    </cfRule>
    <cfRule type="cellIs" dxfId="244" priority="71" stopIfTrue="1" operator="between">
      <formula>0</formula>
      <formula>99999999999999</formula>
    </cfRule>
    <cfRule type="cellIs" dxfId="243" priority="72" stopIfTrue="1" operator="lessThan">
      <formula>0</formula>
    </cfRule>
  </conditionalFormatting>
  <conditionalFormatting sqref="E38:E42 H38:K38 H40:K42 H39:I39">
    <cfRule type="cellIs" dxfId="242" priority="67" stopIfTrue="1" operator="between">
      <formula>0</formula>
      <formula>0.5</formula>
    </cfRule>
    <cfRule type="cellIs" dxfId="241" priority="68" stopIfTrue="1" operator="between">
      <formula>0</formula>
      <formula>99999999999999</formula>
    </cfRule>
    <cfRule type="cellIs" dxfId="240" priority="69" stopIfTrue="1" operator="lessThan">
      <formula>0</formula>
    </cfRule>
  </conditionalFormatting>
  <conditionalFormatting sqref="E38:E42 H38:K38 H40:K42 H39:I39">
    <cfRule type="cellIs" dxfId="239" priority="64" stopIfTrue="1" operator="between">
      <formula>0</formula>
      <formula>0.5</formula>
    </cfRule>
    <cfRule type="cellIs" dxfId="238" priority="65" stopIfTrue="1" operator="between">
      <formula>0</formula>
      <formula>99999999999999</formula>
    </cfRule>
    <cfRule type="cellIs" dxfId="237" priority="66" stopIfTrue="1" operator="lessThan">
      <formula>0</formula>
    </cfRule>
  </conditionalFormatting>
  <conditionalFormatting sqref="J43 J45:J48">
    <cfRule type="cellIs" dxfId="236" priority="61" stopIfTrue="1" operator="between">
      <formula>0</formula>
      <formula>0.5</formula>
    </cfRule>
    <cfRule type="cellIs" dxfId="235" priority="62" stopIfTrue="1" operator="between">
      <formula>0</formula>
      <formula>99999999999999</formula>
    </cfRule>
    <cfRule type="cellIs" dxfId="234" priority="63" stopIfTrue="1" operator="lessThan">
      <formula>0</formula>
    </cfRule>
  </conditionalFormatting>
  <conditionalFormatting sqref="J43 J45:J48">
    <cfRule type="cellIs" dxfId="233" priority="58" stopIfTrue="1" operator="between">
      <formula>0</formula>
      <formula>0.5</formula>
    </cfRule>
    <cfRule type="cellIs" dxfId="232" priority="59" stopIfTrue="1" operator="between">
      <formula>0</formula>
      <formula>99999999999999</formula>
    </cfRule>
    <cfRule type="cellIs" dxfId="231" priority="60" stopIfTrue="1" operator="lessThan">
      <formula>0</formula>
    </cfRule>
  </conditionalFormatting>
  <conditionalFormatting sqref="J43 J45:J48">
    <cfRule type="cellIs" dxfId="230" priority="55" stopIfTrue="1" operator="between">
      <formula>0</formula>
      <formula>0.5</formula>
    </cfRule>
    <cfRule type="cellIs" dxfId="229" priority="56" stopIfTrue="1" operator="between">
      <formula>0</formula>
      <formula>99999999999999</formula>
    </cfRule>
    <cfRule type="cellIs" dxfId="228" priority="57" stopIfTrue="1" operator="lessThan">
      <formula>0</formula>
    </cfRule>
  </conditionalFormatting>
  <conditionalFormatting sqref="J49">
    <cfRule type="cellIs" dxfId="227" priority="52" stopIfTrue="1" operator="between">
      <formula>0</formula>
      <formula>0.5</formula>
    </cfRule>
    <cfRule type="cellIs" dxfId="226" priority="53" stopIfTrue="1" operator="between">
      <formula>0</formula>
      <formula>99999999999999</formula>
    </cfRule>
    <cfRule type="cellIs" dxfId="225" priority="54" stopIfTrue="1" operator="lessThan">
      <formula>0</formula>
    </cfRule>
  </conditionalFormatting>
  <conditionalFormatting sqref="K44">
    <cfRule type="cellIs" dxfId="224" priority="49" stopIfTrue="1" operator="between">
      <formula>0</formula>
      <formula>0.5</formula>
    </cfRule>
    <cfRule type="cellIs" dxfId="223" priority="50" stopIfTrue="1" operator="between">
      <formula>0</formula>
      <formula>99999999999999</formula>
    </cfRule>
    <cfRule type="cellIs" dxfId="222" priority="51" stopIfTrue="1" operator="lessThan">
      <formula>0</formula>
    </cfRule>
  </conditionalFormatting>
  <conditionalFormatting sqref="J44">
    <cfRule type="cellIs" dxfId="221" priority="46" stopIfTrue="1" operator="between">
      <formula>0</formula>
      <formula>0.5</formula>
    </cfRule>
    <cfRule type="cellIs" dxfId="220" priority="47" stopIfTrue="1" operator="between">
      <formula>0</formula>
      <formula>99999999999999</formula>
    </cfRule>
    <cfRule type="cellIs" dxfId="219" priority="48" stopIfTrue="1" operator="lessThan">
      <formula>0</formula>
    </cfRule>
  </conditionalFormatting>
  <conditionalFormatting sqref="J44">
    <cfRule type="cellIs" dxfId="218" priority="43" stopIfTrue="1" operator="between">
      <formula>0</formula>
      <formula>0.5</formula>
    </cfRule>
    <cfRule type="cellIs" dxfId="217" priority="44" stopIfTrue="1" operator="between">
      <formula>0</formula>
      <formula>99999999999999</formula>
    </cfRule>
    <cfRule type="cellIs" dxfId="216" priority="45" stopIfTrue="1" operator="lessThan">
      <formula>0</formula>
    </cfRule>
  </conditionalFormatting>
  <conditionalFormatting sqref="J44">
    <cfRule type="cellIs" dxfId="215" priority="40" stopIfTrue="1" operator="between">
      <formula>0</formula>
      <formula>0.5</formula>
    </cfRule>
    <cfRule type="cellIs" dxfId="214" priority="41" stopIfTrue="1" operator="between">
      <formula>0</formula>
      <formula>99999999999999</formula>
    </cfRule>
    <cfRule type="cellIs" dxfId="213" priority="42" stopIfTrue="1" operator="lessThan">
      <formula>0</formula>
    </cfRule>
  </conditionalFormatting>
  <conditionalFormatting sqref="J39:K39">
    <cfRule type="cellIs" dxfId="212" priority="37" stopIfTrue="1" operator="between">
      <formula>0</formula>
      <formula>0.5</formula>
    </cfRule>
    <cfRule type="cellIs" dxfId="211" priority="38" stopIfTrue="1" operator="between">
      <formula>0</formula>
      <formula>99999999999999</formula>
    </cfRule>
    <cfRule type="cellIs" dxfId="210" priority="39" stopIfTrue="1" operator="lessThan">
      <formula>0</formula>
    </cfRule>
  </conditionalFormatting>
  <conditionalFormatting sqref="E63:K63 F12:K12 E13:K20 H61:K62 E26:K32 E52:K58">
    <cfRule type="cellIs" dxfId="209" priority="80" stopIfTrue="1" operator="between">
      <formula>0</formula>
      <formula>0.5</formula>
    </cfRule>
    <cfRule type="cellIs" dxfId="208" priority="81" stopIfTrue="1" operator="between">
      <formula>0</formula>
      <formula>99999999999999</formula>
    </cfRule>
    <cfRule type="cellIs" dxfId="207" priority="82" stopIfTrue="1" operator="lessThan">
      <formula>0</formula>
    </cfRule>
  </conditionalFormatting>
  <conditionalFormatting sqref="F60 H59:K60">
    <cfRule type="cellIs" dxfId="206" priority="77" stopIfTrue="1" operator="between">
      <formula>0</formula>
      <formula>0.5</formula>
    </cfRule>
    <cfRule type="cellIs" dxfId="205" priority="78" stopIfTrue="1" operator="between">
      <formula>0</formula>
      <formula>99999999999999</formula>
    </cfRule>
    <cfRule type="cellIs" dxfId="204" priority="79" stopIfTrue="1" operator="lessThan">
      <formula>0</formula>
    </cfRule>
  </conditionalFormatting>
  <conditionalFormatting sqref="H16">
    <cfRule type="expression" dxfId="203" priority="76">
      <formula>"округл($H$15;0)-$H$15&lt;&gt;0"</formula>
    </cfRule>
  </conditionalFormatting>
  <conditionalFormatting sqref="F12:K12">
    <cfRule type="expression" dxfId="202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01" priority="34" stopIfTrue="1" operator="between">
      <formula>0</formula>
      <formula>0.5</formula>
    </cfRule>
    <cfRule type="cellIs" dxfId="200" priority="35" stopIfTrue="1" operator="between">
      <formula>0</formula>
      <formula>99999999999999</formula>
    </cfRule>
    <cfRule type="cellIs" dxfId="199" priority="36" stopIfTrue="1" operator="lessThan">
      <formula>0</formula>
    </cfRule>
  </conditionalFormatting>
  <conditionalFormatting sqref="J39:K39">
    <cfRule type="cellIs" dxfId="198" priority="31" stopIfTrue="1" operator="between">
      <formula>0</formula>
      <formula>0.5</formula>
    </cfRule>
    <cfRule type="cellIs" dxfId="197" priority="32" stopIfTrue="1" operator="between">
      <formula>0</formula>
      <formula>99999999999999</formula>
    </cfRule>
    <cfRule type="cellIs" dxfId="196" priority="33" stopIfTrue="1" operator="lessThan">
      <formula>0</formula>
    </cfRule>
  </conditionalFormatting>
  <conditionalFormatting sqref="G39">
    <cfRule type="cellIs" dxfId="195" priority="28" stopIfTrue="1" operator="between">
      <formula>0</formula>
      <formula>0.5</formula>
    </cfRule>
    <cfRule type="cellIs" dxfId="194" priority="29" stopIfTrue="1" operator="between">
      <formula>0</formula>
      <formula>99999999999999</formula>
    </cfRule>
    <cfRule type="cellIs" dxfId="193" priority="30" stopIfTrue="1" operator="lessThan">
      <formula>0</formula>
    </cfRule>
  </conditionalFormatting>
  <conditionalFormatting sqref="E21:K22 K23 I24:K24">
    <cfRule type="cellIs" dxfId="192" priority="25" stopIfTrue="1" operator="between">
      <formula>0</formula>
      <formula>0.5</formula>
    </cfRule>
    <cfRule type="cellIs" dxfId="191" priority="26" stopIfTrue="1" operator="between">
      <formula>0</formula>
      <formula>99999999999999</formula>
    </cfRule>
    <cfRule type="cellIs" dxfId="190" priority="27" stopIfTrue="1" operator="lessThan">
      <formula>0</formula>
    </cfRule>
  </conditionalFormatting>
  <conditionalFormatting sqref="E23:J23">
    <cfRule type="cellIs" dxfId="189" priority="22" stopIfTrue="1" operator="between">
      <formula>0</formula>
      <formula>0.5</formula>
    </cfRule>
    <cfRule type="cellIs" dxfId="188" priority="23" stopIfTrue="1" operator="between">
      <formula>0</formula>
      <formula>99999999999999</formula>
    </cfRule>
    <cfRule type="cellIs" dxfId="187" priority="24" stopIfTrue="1" operator="lessThan">
      <formula>0</formula>
    </cfRule>
  </conditionalFormatting>
  <conditionalFormatting sqref="H24">
    <cfRule type="cellIs" dxfId="186" priority="19" stopIfTrue="1" operator="between">
      <formula>0</formula>
      <formula>0.5</formula>
    </cfRule>
    <cfRule type="cellIs" dxfId="185" priority="20" stopIfTrue="1" operator="between">
      <formula>0</formula>
      <formula>99999999999999</formula>
    </cfRule>
    <cfRule type="cellIs" dxfId="184" priority="21" stopIfTrue="1" operator="lessThan">
      <formula>0</formula>
    </cfRule>
  </conditionalFormatting>
  <conditionalFormatting sqref="E24:G24">
    <cfRule type="cellIs" dxfId="183" priority="16" stopIfTrue="1" operator="between">
      <formula>0</formula>
      <formula>0.5</formula>
    </cfRule>
    <cfRule type="cellIs" dxfId="182" priority="17" stopIfTrue="1" operator="between">
      <formula>0</formula>
      <formula>99999999999999</formula>
    </cfRule>
    <cfRule type="cellIs" dxfId="181" priority="18" stopIfTrue="1" operator="lessThan">
      <formula>0</formula>
    </cfRule>
  </conditionalFormatting>
  <conditionalFormatting sqref="F35:F49">
    <cfRule type="cellIs" dxfId="180" priority="13" stopIfTrue="1" operator="between">
      <formula>0</formula>
      <formula>0.5</formula>
    </cfRule>
    <cfRule type="cellIs" dxfId="179" priority="14" stopIfTrue="1" operator="between">
      <formula>0</formula>
      <formula>99999999999999</formula>
    </cfRule>
    <cfRule type="cellIs" dxfId="178" priority="15" stopIfTrue="1" operator="lessThan">
      <formula>0</formula>
    </cfRule>
  </conditionalFormatting>
  <conditionalFormatting sqref="I25:K25">
    <cfRule type="cellIs" dxfId="177" priority="10" stopIfTrue="1" operator="between">
      <formula>0</formula>
      <formula>0.5</formula>
    </cfRule>
    <cfRule type="cellIs" dxfId="176" priority="11" stopIfTrue="1" operator="between">
      <formula>0</formula>
      <formula>99999999999999</formula>
    </cfRule>
    <cfRule type="cellIs" dxfId="175" priority="12" stopIfTrue="1" operator="lessThan">
      <formula>0</formula>
    </cfRule>
  </conditionalFormatting>
  <conditionalFormatting sqref="H25">
    <cfRule type="cellIs" dxfId="174" priority="7" stopIfTrue="1" operator="between">
      <formula>0</formula>
      <formula>0.5</formula>
    </cfRule>
    <cfRule type="cellIs" dxfId="173" priority="8" stopIfTrue="1" operator="between">
      <formula>0</formula>
      <formula>99999999999999</formula>
    </cfRule>
    <cfRule type="cellIs" dxfId="172" priority="9" stopIfTrue="1" operator="lessThan">
      <formula>0</formula>
    </cfRule>
  </conditionalFormatting>
  <conditionalFormatting sqref="E25:G25">
    <cfRule type="cellIs" dxfId="171" priority="4" stopIfTrue="1" operator="between">
      <formula>0</formula>
      <formula>0.5</formula>
    </cfRule>
    <cfRule type="cellIs" dxfId="170" priority="5" stopIfTrue="1" operator="between">
      <formula>0</formula>
      <formula>99999999999999</formula>
    </cfRule>
    <cfRule type="cellIs" dxfId="169" priority="6" stopIfTrue="1" operator="lessThan">
      <formula>0</formula>
    </cfRule>
  </conditionalFormatting>
  <conditionalFormatting sqref="E64:K64">
    <cfRule type="cellIs" dxfId="168" priority="1" stopIfTrue="1" operator="between">
      <formula>0</formula>
      <formula>0.5</formula>
    </cfRule>
    <cfRule type="cellIs" dxfId="167" priority="2" stopIfTrue="1" operator="between">
      <formula>0</formula>
      <formula>99999999999999</formula>
    </cfRule>
    <cfRule type="cellIs" dxfId="166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40" zoomScale="55" zoomScaleNormal="55" workbookViewId="0">
      <selection activeCell="K59" sqref="K59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6" t="s">
        <v>0</v>
      </c>
      <c r="I2" s="106"/>
      <c r="J2" s="106"/>
      <c r="K2" s="2"/>
    </row>
    <row r="3" spans="1:12" ht="40.5" customHeight="1" x14ac:dyDescent="0.25">
      <c r="H3" s="107" t="s">
        <v>1</v>
      </c>
      <c r="I3" s="107"/>
      <c r="J3" s="107"/>
      <c r="K3" s="3"/>
    </row>
    <row r="4" spans="1:12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2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2" ht="15.75" customHeight="1" x14ac:dyDescent="0.25">
      <c r="A7" s="105" t="s">
        <v>145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2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2">
        <v>2</v>
      </c>
      <c r="C11" s="123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4" t="s">
        <v>15</v>
      </c>
      <c r="C12" s="125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0"/>
      <c r="F17" s="40"/>
      <c r="G17" s="40"/>
      <c r="H17" s="40"/>
      <c r="I17" s="40"/>
      <c r="J17" s="40"/>
      <c r="K17" s="40"/>
    </row>
    <row r="18" spans="1:12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6" t="s">
        <v>120</v>
      </c>
      <c r="C25" s="127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9" t="s">
        <v>43</v>
      </c>
      <c r="C32" s="11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9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9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9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9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38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32" t="s">
        <v>97</v>
      </c>
      <c r="E72" s="132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165" priority="73" stopIfTrue="1" operator="between">
      <formula>0</formula>
      <formula>0.5</formula>
    </cfRule>
    <cfRule type="cellIs" dxfId="164" priority="74" stopIfTrue="1" operator="between">
      <formula>0</formula>
      <formula>99999999999999</formula>
    </cfRule>
    <cfRule type="cellIs" dxfId="163" priority="75" stopIfTrue="1" operator="lessThan">
      <formula>0</formula>
    </cfRule>
  </conditionalFormatting>
  <conditionalFormatting sqref="H43:I49 H40:K42 K43 K45:K49 H39:I39 E50:K51 G35:K38 G40:G49 E35:E49 E33:K34">
    <cfRule type="cellIs" dxfId="162" priority="70" stopIfTrue="1" operator="between">
      <formula>0</formula>
      <formula>0.5</formula>
    </cfRule>
    <cfRule type="cellIs" dxfId="161" priority="71" stopIfTrue="1" operator="between">
      <formula>0</formula>
      <formula>99999999999999</formula>
    </cfRule>
    <cfRule type="cellIs" dxfId="160" priority="72" stopIfTrue="1" operator="lessThan">
      <formula>0</formula>
    </cfRule>
  </conditionalFormatting>
  <conditionalFormatting sqref="E38:E42 H38:K38 H40:K42 H39:I39">
    <cfRule type="cellIs" dxfId="159" priority="67" stopIfTrue="1" operator="between">
      <formula>0</formula>
      <formula>0.5</formula>
    </cfRule>
    <cfRule type="cellIs" dxfId="158" priority="68" stopIfTrue="1" operator="between">
      <formula>0</formula>
      <formula>99999999999999</formula>
    </cfRule>
    <cfRule type="cellIs" dxfId="157" priority="69" stopIfTrue="1" operator="lessThan">
      <formula>0</formula>
    </cfRule>
  </conditionalFormatting>
  <conditionalFormatting sqref="E38:E42 H38:K38 H40:K42 H39:I39">
    <cfRule type="cellIs" dxfId="156" priority="64" stopIfTrue="1" operator="between">
      <formula>0</formula>
      <formula>0.5</formula>
    </cfRule>
    <cfRule type="cellIs" dxfId="155" priority="65" stopIfTrue="1" operator="between">
      <formula>0</formula>
      <formula>99999999999999</formula>
    </cfRule>
    <cfRule type="cellIs" dxfId="154" priority="66" stopIfTrue="1" operator="lessThan">
      <formula>0</formula>
    </cfRule>
  </conditionalFormatting>
  <conditionalFormatting sqref="J43 J45:J48">
    <cfRule type="cellIs" dxfId="153" priority="61" stopIfTrue="1" operator="between">
      <formula>0</formula>
      <formula>0.5</formula>
    </cfRule>
    <cfRule type="cellIs" dxfId="152" priority="62" stopIfTrue="1" operator="between">
      <formula>0</formula>
      <formula>99999999999999</formula>
    </cfRule>
    <cfRule type="cellIs" dxfId="151" priority="63" stopIfTrue="1" operator="lessThan">
      <formula>0</formula>
    </cfRule>
  </conditionalFormatting>
  <conditionalFormatting sqref="J43 J45:J48">
    <cfRule type="cellIs" dxfId="150" priority="58" stopIfTrue="1" operator="between">
      <formula>0</formula>
      <formula>0.5</formula>
    </cfRule>
    <cfRule type="cellIs" dxfId="149" priority="59" stopIfTrue="1" operator="between">
      <formula>0</formula>
      <formula>99999999999999</formula>
    </cfRule>
    <cfRule type="cellIs" dxfId="148" priority="60" stopIfTrue="1" operator="lessThan">
      <formula>0</formula>
    </cfRule>
  </conditionalFormatting>
  <conditionalFormatting sqref="J43 J45:J48">
    <cfRule type="cellIs" dxfId="147" priority="55" stopIfTrue="1" operator="between">
      <formula>0</formula>
      <formula>0.5</formula>
    </cfRule>
    <cfRule type="cellIs" dxfId="146" priority="56" stopIfTrue="1" operator="between">
      <formula>0</formula>
      <formula>99999999999999</formula>
    </cfRule>
    <cfRule type="cellIs" dxfId="145" priority="57" stopIfTrue="1" operator="lessThan">
      <formula>0</formula>
    </cfRule>
  </conditionalFormatting>
  <conditionalFormatting sqref="J49">
    <cfRule type="cellIs" dxfId="144" priority="52" stopIfTrue="1" operator="between">
      <formula>0</formula>
      <formula>0.5</formula>
    </cfRule>
    <cfRule type="cellIs" dxfId="143" priority="53" stopIfTrue="1" operator="between">
      <formula>0</formula>
      <formula>99999999999999</formula>
    </cfRule>
    <cfRule type="cellIs" dxfId="142" priority="54" stopIfTrue="1" operator="lessThan">
      <formula>0</formula>
    </cfRule>
  </conditionalFormatting>
  <conditionalFormatting sqref="K44">
    <cfRule type="cellIs" dxfId="141" priority="49" stopIfTrue="1" operator="between">
      <formula>0</formula>
      <formula>0.5</formula>
    </cfRule>
    <cfRule type="cellIs" dxfId="140" priority="50" stopIfTrue="1" operator="between">
      <formula>0</formula>
      <formula>99999999999999</formula>
    </cfRule>
    <cfRule type="cellIs" dxfId="139" priority="51" stopIfTrue="1" operator="lessThan">
      <formula>0</formula>
    </cfRule>
  </conditionalFormatting>
  <conditionalFormatting sqref="J44">
    <cfRule type="cellIs" dxfId="138" priority="46" stopIfTrue="1" operator="between">
      <formula>0</formula>
      <formula>0.5</formula>
    </cfRule>
    <cfRule type="cellIs" dxfId="137" priority="47" stopIfTrue="1" operator="between">
      <formula>0</formula>
      <formula>99999999999999</formula>
    </cfRule>
    <cfRule type="cellIs" dxfId="136" priority="48" stopIfTrue="1" operator="lessThan">
      <formula>0</formula>
    </cfRule>
  </conditionalFormatting>
  <conditionalFormatting sqref="J44">
    <cfRule type="cellIs" dxfId="135" priority="43" stopIfTrue="1" operator="between">
      <formula>0</formula>
      <formula>0.5</formula>
    </cfRule>
    <cfRule type="cellIs" dxfId="134" priority="44" stopIfTrue="1" operator="between">
      <formula>0</formula>
      <formula>99999999999999</formula>
    </cfRule>
    <cfRule type="cellIs" dxfId="133" priority="45" stopIfTrue="1" operator="lessThan">
      <formula>0</formula>
    </cfRule>
  </conditionalFormatting>
  <conditionalFormatting sqref="J44">
    <cfRule type="cellIs" dxfId="132" priority="40" stopIfTrue="1" operator="between">
      <formula>0</formula>
      <formula>0.5</formula>
    </cfRule>
    <cfRule type="cellIs" dxfId="131" priority="41" stopIfTrue="1" operator="between">
      <formula>0</formula>
      <formula>99999999999999</formula>
    </cfRule>
    <cfRule type="cellIs" dxfId="130" priority="42" stopIfTrue="1" operator="lessThan">
      <formula>0</formula>
    </cfRule>
  </conditionalFormatting>
  <conditionalFormatting sqref="J39:K39">
    <cfRule type="cellIs" dxfId="129" priority="37" stopIfTrue="1" operator="between">
      <formula>0</formula>
      <formula>0.5</formula>
    </cfRule>
    <cfRule type="cellIs" dxfId="128" priority="38" stopIfTrue="1" operator="between">
      <formula>0</formula>
      <formula>99999999999999</formula>
    </cfRule>
    <cfRule type="cellIs" dxfId="127" priority="39" stopIfTrue="1" operator="lessThan">
      <formula>0</formula>
    </cfRule>
  </conditionalFormatting>
  <conditionalFormatting sqref="E63:K63 F12:K12 E13:K20 H61:K62 E26:K32 E52:K58">
    <cfRule type="cellIs" dxfId="126" priority="80" stopIfTrue="1" operator="between">
      <formula>0</formula>
      <formula>0.5</formula>
    </cfRule>
    <cfRule type="cellIs" dxfId="125" priority="81" stopIfTrue="1" operator="between">
      <formula>0</formula>
      <formula>99999999999999</formula>
    </cfRule>
    <cfRule type="cellIs" dxfId="124" priority="82" stopIfTrue="1" operator="lessThan">
      <formula>0</formula>
    </cfRule>
  </conditionalFormatting>
  <conditionalFormatting sqref="F60 H59:K60">
    <cfRule type="cellIs" dxfId="123" priority="77" stopIfTrue="1" operator="between">
      <formula>0</formula>
      <formula>0.5</formula>
    </cfRule>
    <cfRule type="cellIs" dxfId="122" priority="78" stopIfTrue="1" operator="between">
      <formula>0</formula>
      <formula>99999999999999</formula>
    </cfRule>
    <cfRule type="cellIs" dxfId="121" priority="79" stopIfTrue="1" operator="lessThan">
      <formula>0</formula>
    </cfRule>
  </conditionalFormatting>
  <conditionalFormatting sqref="H16">
    <cfRule type="expression" dxfId="120" priority="76">
      <formula>"округл($H$15;0)-$H$15&lt;&gt;0"</formula>
    </cfRule>
  </conditionalFormatting>
  <conditionalFormatting sqref="F12:K12">
    <cfRule type="expression" dxfId="11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18" priority="34" stopIfTrue="1" operator="between">
      <formula>0</formula>
      <formula>0.5</formula>
    </cfRule>
    <cfRule type="cellIs" dxfId="117" priority="35" stopIfTrue="1" operator="between">
      <formula>0</formula>
      <formula>99999999999999</formula>
    </cfRule>
    <cfRule type="cellIs" dxfId="116" priority="36" stopIfTrue="1" operator="lessThan">
      <formula>0</formula>
    </cfRule>
  </conditionalFormatting>
  <conditionalFormatting sqref="J39:K39">
    <cfRule type="cellIs" dxfId="115" priority="31" stopIfTrue="1" operator="between">
      <formula>0</formula>
      <formula>0.5</formula>
    </cfRule>
    <cfRule type="cellIs" dxfId="114" priority="32" stopIfTrue="1" operator="between">
      <formula>0</formula>
      <formula>99999999999999</formula>
    </cfRule>
    <cfRule type="cellIs" dxfId="113" priority="33" stopIfTrue="1" operator="lessThan">
      <formula>0</formula>
    </cfRule>
  </conditionalFormatting>
  <conditionalFormatting sqref="G39">
    <cfRule type="cellIs" dxfId="112" priority="28" stopIfTrue="1" operator="between">
      <formula>0</formula>
      <formula>0.5</formula>
    </cfRule>
    <cfRule type="cellIs" dxfId="111" priority="29" stopIfTrue="1" operator="between">
      <formula>0</formula>
      <formula>99999999999999</formula>
    </cfRule>
    <cfRule type="cellIs" dxfId="110" priority="30" stopIfTrue="1" operator="lessThan">
      <formula>0</formula>
    </cfRule>
  </conditionalFormatting>
  <conditionalFormatting sqref="E21:K22 K23 I24:K24">
    <cfRule type="cellIs" dxfId="109" priority="25" stopIfTrue="1" operator="between">
      <formula>0</formula>
      <formula>0.5</formula>
    </cfRule>
    <cfRule type="cellIs" dxfId="108" priority="26" stopIfTrue="1" operator="between">
      <formula>0</formula>
      <formula>99999999999999</formula>
    </cfRule>
    <cfRule type="cellIs" dxfId="107" priority="27" stopIfTrue="1" operator="lessThan">
      <formula>0</formula>
    </cfRule>
  </conditionalFormatting>
  <conditionalFormatting sqref="E23:J23">
    <cfRule type="cellIs" dxfId="106" priority="22" stopIfTrue="1" operator="between">
      <formula>0</formula>
      <formula>0.5</formula>
    </cfRule>
    <cfRule type="cellIs" dxfId="105" priority="23" stopIfTrue="1" operator="between">
      <formula>0</formula>
      <formula>99999999999999</formula>
    </cfRule>
    <cfRule type="cellIs" dxfId="104" priority="24" stopIfTrue="1" operator="lessThan">
      <formula>0</formula>
    </cfRule>
  </conditionalFormatting>
  <conditionalFormatting sqref="H24">
    <cfRule type="cellIs" dxfId="103" priority="19" stopIfTrue="1" operator="between">
      <formula>0</formula>
      <formula>0.5</formula>
    </cfRule>
    <cfRule type="cellIs" dxfId="102" priority="20" stopIfTrue="1" operator="between">
      <formula>0</formula>
      <formula>99999999999999</formula>
    </cfRule>
    <cfRule type="cellIs" dxfId="101" priority="21" stopIfTrue="1" operator="lessThan">
      <formula>0</formula>
    </cfRule>
  </conditionalFormatting>
  <conditionalFormatting sqref="E24:G24">
    <cfRule type="cellIs" dxfId="100" priority="16" stopIfTrue="1" operator="between">
      <formula>0</formula>
      <formula>0.5</formula>
    </cfRule>
    <cfRule type="cellIs" dxfId="99" priority="17" stopIfTrue="1" operator="between">
      <formula>0</formula>
      <formula>99999999999999</formula>
    </cfRule>
    <cfRule type="cellIs" dxfId="98" priority="18" stopIfTrue="1" operator="lessThan">
      <formula>0</formula>
    </cfRule>
  </conditionalFormatting>
  <conditionalFormatting sqref="F35:F49">
    <cfRule type="cellIs" dxfId="97" priority="13" stopIfTrue="1" operator="between">
      <formula>0</formula>
      <formula>0.5</formula>
    </cfRule>
    <cfRule type="cellIs" dxfId="96" priority="14" stopIfTrue="1" operator="between">
      <formula>0</formula>
      <formula>99999999999999</formula>
    </cfRule>
    <cfRule type="cellIs" dxfId="95" priority="15" stopIfTrue="1" operator="lessThan">
      <formula>0</formula>
    </cfRule>
  </conditionalFormatting>
  <conditionalFormatting sqref="I25:K25">
    <cfRule type="cellIs" dxfId="94" priority="10" stopIfTrue="1" operator="between">
      <formula>0</formula>
      <formula>0.5</formula>
    </cfRule>
    <cfRule type="cellIs" dxfId="93" priority="11" stopIfTrue="1" operator="between">
      <formula>0</formula>
      <formula>99999999999999</formula>
    </cfRule>
    <cfRule type="cellIs" dxfId="92" priority="12" stopIfTrue="1" operator="lessThan">
      <formula>0</formula>
    </cfRule>
  </conditionalFormatting>
  <conditionalFormatting sqref="H25">
    <cfRule type="cellIs" dxfId="91" priority="7" stopIfTrue="1" operator="between">
      <formula>0</formula>
      <formula>0.5</formula>
    </cfRule>
    <cfRule type="cellIs" dxfId="90" priority="8" stopIfTrue="1" operator="between">
      <formula>0</formula>
      <formula>99999999999999</formula>
    </cfRule>
    <cfRule type="cellIs" dxfId="89" priority="9" stopIfTrue="1" operator="lessThan">
      <formula>0</formula>
    </cfRule>
  </conditionalFormatting>
  <conditionalFormatting sqref="E25:G25">
    <cfRule type="cellIs" dxfId="88" priority="4" stopIfTrue="1" operator="between">
      <formula>0</formula>
      <formula>0.5</formula>
    </cfRule>
    <cfRule type="cellIs" dxfId="87" priority="5" stopIfTrue="1" operator="between">
      <formula>0</formula>
      <formula>99999999999999</formula>
    </cfRule>
    <cfRule type="cellIs" dxfId="86" priority="6" stopIfTrue="1" operator="lessThan">
      <formula>0</formula>
    </cfRule>
  </conditionalFormatting>
  <conditionalFormatting sqref="E64:K64">
    <cfRule type="cellIs" dxfId="85" priority="1" stopIfTrue="1" operator="between">
      <formula>0</formula>
      <formula>0.5</formula>
    </cfRule>
    <cfRule type="cellIs" dxfId="84" priority="2" stopIfTrue="1" operator="between">
      <formula>0</formula>
      <formula>99999999999999</formula>
    </cfRule>
    <cfRule type="cellIs" dxfId="83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43" zoomScale="60" zoomScaleNormal="60" workbookViewId="0">
      <selection activeCell="F66" sqref="F66"/>
    </sheetView>
  </sheetViews>
  <sheetFormatPr defaultRowHeight="15.75" outlineLevelCol="1" x14ac:dyDescent="0.25"/>
  <cols>
    <col min="1" max="1" width="10.140625" style="1" customWidth="1"/>
    <col min="2" max="2" width="23.570312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6" t="s">
        <v>0</v>
      </c>
      <c r="I2" s="106"/>
      <c r="J2" s="106"/>
      <c r="K2" s="2"/>
    </row>
    <row r="3" spans="1:12" ht="40.5" customHeight="1" x14ac:dyDescent="0.25">
      <c r="H3" s="107" t="s">
        <v>1</v>
      </c>
      <c r="I3" s="107"/>
      <c r="J3" s="107"/>
      <c r="K3" s="3"/>
    </row>
    <row r="4" spans="1:12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2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2" ht="15.75" customHeight="1" x14ac:dyDescent="0.25">
      <c r="A7" s="105" t="s">
        <v>134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2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2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2">
        <v>2</v>
      </c>
      <c r="C11" s="123"/>
      <c r="D11" s="9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4" t="s">
        <v>15</v>
      </c>
      <c r="C12" s="125"/>
      <c r="D12" s="24" t="s">
        <v>16</v>
      </c>
      <c r="E12" s="38">
        <f>январь!E12+февраль!E12+март!E12+апрель!E12+май!E12+июнь!E12+июль!E12+август!E12+сентябрь!E12+октябрь!E12+ноябрь!E12+декабрь!E12</f>
        <v>491133742</v>
      </c>
      <c r="F12" s="38"/>
      <c r="G12" s="38">
        <f>январь!G12+февраль!G12+март!G12+апрель!G12+май!G12+июнь!G12+июль!G12+август!G12+сентябрь!G12+октябрь!G12+ноябрь!G12+декабрь!G12</f>
        <v>491133742</v>
      </c>
      <c r="H12" s="38">
        <f>январь!H12+февраль!H12+март!H12+апрель!H12+май!H12+июнь!H12+июль!H12+август!H12+сентябрь!H12+октябрь!H12+ноябрь!H12+декабрь!H12</f>
        <v>122628589</v>
      </c>
      <c r="I12" s="38">
        <f>январь!I12+февраль!I12+март!I12+апрель!I12+май!I12+июнь!I12+июль!I12+август!I12+сентябрь!I12+октябрь!I12+ноябрь!I12+декабрь!I12</f>
        <v>0</v>
      </c>
      <c r="J12" s="38">
        <f>январь!J12+февраль!J12+март!J12+апрель!J12+май!J12+июнь!J12+июль!J12+август!J12+сентябрь!J12+октябрь!J12+ноябрь!J12+декабрь!J12</f>
        <v>368505153</v>
      </c>
      <c r="K12" s="38">
        <f>январь!K12+февраль!K12+март!K12+апрель!K12+май!K12+июнь!K12+июль!K12+август!K12+сентябрь!K12+октябрь!K12+ноябрь!K12+декабрь!K12</f>
        <v>0</v>
      </c>
      <c r="L12" s="92"/>
    </row>
    <row r="13" spans="1:12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>
        <f>январь!E13+февраль!E13+март!E13+апрель!E13+май!E13+июнь!E13+июль!E13+август!E13+сентябрь!E13+октябрь!E13+ноябрь!E13+декабрь!E13</f>
        <v>293087451</v>
      </c>
      <c r="F13" s="39">
        <f>январь!F13+февраль!F13+март!F13+апрель!F13+май!F13+июнь!F13+июль!F13+август!F13+сентябрь!F13+октябрь!F13+ноябрь!F13+декабрь!F13</f>
        <v>0</v>
      </c>
      <c r="G13" s="39">
        <f>январь!G13+февраль!G13+март!G13+апрель!G13+май!G13+июнь!G13+июль!G13+август!G13+сентябрь!G13+октябрь!G13+ноябрь!G13+декабрь!G13</f>
        <v>293087451</v>
      </c>
      <c r="H13" s="39">
        <f>январь!H13+февраль!H13+март!H13+апрель!H13+май!H13+июнь!H13+июль!H13+август!H13+сентябрь!H13+октябрь!H13+ноябрь!H13+декабрь!H13</f>
        <v>49285814</v>
      </c>
      <c r="I13" s="39">
        <f>январь!I13+февраль!I13+март!I13+апрель!I13+май!I13+июнь!I13+июль!I13+август!I13+сентябрь!I13+октябрь!I13+ноябрь!I13+декабрь!I13</f>
        <v>0</v>
      </c>
      <c r="J13" s="39">
        <f>январь!J13+февраль!J13+март!J13+апрель!J13+май!J13+июнь!J13+июль!J13+август!J13+сентябрь!J13+октябрь!J13+ноябрь!J13+декабрь!J13</f>
        <v>243801637</v>
      </c>
      <c r="K13" s="39">
        <f>январь!K13+февраль!K13+март!K13+апрель!K13+май!K13+июнь!K13+июль!K13+август!K13+сентябрь!K13+октябрь!K13+ноябрь!K13+декабрь!K13</f>
        <v>0</v>
      </c>
    </row>
    <row r="14" spans="1:12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>
        <f>январь!E14+февраль!E14+март!E14+апрель!E14+май!E14+июнь!E14+июль!E14+август!E14+сентябрь!E14+октябрь!E14+ноябрь!E14+декабрь!E14</f>
        <v>174785656</v>
      </c>
      <c r="F14" s="40">
        <f>январь!F14+февраль!F14+март!F14+апрель!F14+май!F14+июнь!F14+июль!F14+август!F14+сентябрь!F14+октябрь!F14+ноябрь!F14+декабрь!F14</f>
        <v>0</v>
      </c>
      <c r="G14" s="40">
        <f>январь!G14+февраль!G14+март!G14+апрель!G14+май!G14+июнь!G14+июль!G14+август!G14+сентябрь!G14+октябрь!G14+ноябрь!G14+декабрь!G14</f>
        <v>174785656</v>
      </c>
      <c r="H14" s="40">
        <f>январь!H14+февраль!H14+март!H14+апрель!H14+май!H14+июнь!H14+июль!H14+август!H14+сентябрь!H14+октябрь!H14+ноябрь!H14+декабрь!H14</f>
        <v>0</v>
      </c>
      <c r="I14" s="40">
        <f>январь!I14+февраль!I14+март!I14+апрель!I14+май!I14+июнь!I14+июль!I14+август!I14+сентябрь!I14+октябрь!I14+ноябрь!I14+декабрь!I14</f>
        <v>0</v>
      </c>
      <c r="J14" s="40">
        <f>январь!J14+февраль!J14+март!J14+апрель!J14+май!J14+июнь!J14+июль!J14+август!J14+сентябрь!J14+октябрь!J14+ноябрь!J14+декабрь!J14</f>
        <v>174785656</v>
      </c>
      <c r="K14" s="40">
        <f>январь!K14+февраль!K14+март!K14+апрель!K14+май!K14+июнь!K14+июль!K14+август!K14+сентябрь!K14+октябрь!K14+ноябрь!K14+декабрь!K14</f>
        <v>0</v>
      </c>
    </row>
    <row r="15" spans="1:12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>
        <f>январь!E15+февраль!E15+март!E15+апрель!E15+май!E15+июнь!E15+июль!E15+август!E15+сентябрь!E15+октябрь!E15+ноябрь!E15+декабрь!E15</f>
        <v>69015981</v>
      </c>
      <c r="F15" s="40"/>
      <c r="G15" s="40">
        <f>январь!G15+февраль!G15+март!G15+апрель!G15+май!G15+июнь!G15+июль!G15+август!G15+сентябрь!G15+октябрь!G15+ноябрь!G15+декабрь!G15</f>
        <v>69015981</v>
      </c>
      <c r="H15" s="40">
        <f>январь!H15+февраль!H15+март!H15+апрель!H15+май!H15+июнь!H15+июль!H15+август!H15+сентябрь!H15+октябрь!H15+ноябрь!H15+декабрь!H15</f>
        <v>0</v>
      </c>
      <c r="I15" s="40">
        <f>январь!I15+февраль!I15+март!I15+апрель!I15+май!I15+июнь!I15+июль!I15+август!I15+сентябрь!I15+октябрь!I15+ноябрь!I15+декабрь!I15</f>
        <v>0</v>
      </c>
      <c r="J15" s="40">
        <f>январь!J15+февраль!J15+март!J15+апрель!J15+май!J15+июнь!J15+июль!J15+август!J15+сентябрь!J15+октябрь!J15+ноябрь!J15+декабрь!J15</f>
        <v>69015981</v>
      </c>
      <c r="K15" s="40">
        <f>январь!K15+февраль!K15+март!K15+апрель!K15+май!K15+июнь!K15+июль!K15+август!K15+сентябрь!K15+октябрь!K15+ноябрь!K15+декабрь!K15</f>
        <v>0</v>
      </c>
    </row>
    <row r="16" spans="1:12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>
        <f>январь!E16+февраль!E16+март!E16+апрель!E16+май!E16+июнь!E16+июль!E16+август!E16+сентябрь!E16+октябрь!E16+ноябрь!E16+декабрь!E16</f>
        <v>49285814</v>
      </c>
      <c r="F16" s="40">
        <f>январь!F16+февраль!F16+март!F16+апрель!F16+май!F16+июнь!F16+июль!F16+август!F16+сентябрь!F16+октябрь!F16+ноябрь!F16+декабрь!F16</f>
        <v>0</v>
      </c>
      <c r="G16" s="40">
        <f>январь!G16+февраль!G16+март!G16+апрель!G16+май!G16+июнь!G16+июль!G16+август!G16+сентябрь!G16+октябрь!G16+ноябрь!G16+декабрь!G16</f>
        <v>49285814</v>
      </c>
      <c r="H16" s="40">
        <f>январь!H16+февраль!H16+март!H16+апрель!H16+май!H16+июнь!H16+июль!H16+август!H16+сентябрь!H16+октябрь!H16+ноябрь!H16+декабрь!H16</f>
        <v>49285814</v>
      </c>
      <c r="I16" s="40">
        <f>январь!I16+февраль!I16+март!I16+апрель!I16+май!I16+июнь!I16+июль!I16+август!I16+сентябрь!I16+октябрь!I16+ноябрь!I16+декабрь!I16</f>
        <v>0</v>
      </c>
      <c r="J16" s="40">
        <f>январь!J16+февраль!J16+март!J16+апрель!J16+май!J16+июнь!J16+июль!J16+август!J16+сентябрь!J16+октябрь!J16+ноябрь!J16+декабрь!J16</f>
        <v>0</v>
      </c>
      <c r="K16" s="40">
        <f>январь!K16+февраль!K16+март!K16+апрель!K16+май!K16+июнь!K16+июль!K16+август!K16+сентябрь!K16+октябрь!K16+ноябрь!K16+декабрь!K16</f>
        <v>0</v>
      </c>
    </row>
    <row r="17" spans="1:12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1">
        <f>январь!E17+февраль!E17+март!E17+апрель!E17+май!E17+июнь!E17+июль!E17+август!E17+сентябрь!E17+октябрь!E17+ноябрь!E17+декабрь!E17</f>
        <v>0</v>
      </c>
      <c r="F17" s="41">
        <f>январь!F17+февраль!F17+март!F17+апрель!F17+май!F17+июнь!F17+июль!F17+август!F17+сентябрь!F17+октябрь!F17+ноябрь!F17+декабрь!F17</f>
        <v>0</v>
      </c>
      <c r="G17" s="41">
        <f>январь!G17+февраль!G17+март!G17+апрель!G17+май!G17+июнь!G17+июль!G17+август!G17+сентябрь!G17+октябрь!G17+ноябрь!G17+декабрь!G17</f>
        <v>0</v>
      </c>
      <c r="H17" s="41">
        <f>январь!H17+февраль!H17+март!H17+апрель!H17+май!H17+июнь!H17+июль!H17+август!H17+сентябрь!H17+октябрь!H17+ноябрь!H17+декабрь!H17</f>
        <v>0</v>
      </c>
      <c r="I17" s="41">
        <f>январь!I17+февраль!I17+март!I17+апрель!I17+май!I17+июнь!I17+июль!I17+август!I17+сентябрь!I17+октябрь!I17+ноябрь!I17+декабрь!I17</f>
        <v>0</v>
      </c>
      <c r="J17" s="41">
        <f>январь!J17+февраль!J17+март!J17+апрель!J17+май!J17+июнь!J17+июль!J17+август!J17+сентябрь!J17+октябрь!J17+ноябрь!J17+декабрь!J17</f>
        <v>0</v>
      </c>
      <c r="K17" s="41">
        <f>январь!K17+февраль!K17+март!K17+апрель!K17+май!K17+июнь!K17+июль!K17+август!K17+сентябрь!K17+октябрь!K17+ноябрь!K17+декабрь!K17</f>
        <v>0</v>
      </c>
    </row>
    <row r="18" spans="1:12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>
        <f>январь!E18+февраль!E18+март!E18+апрель!E18+май!E18+июнь!E18+июль!E18+август!E18+сентябрь!E18+октябрь!E18+ноябрь!E18+декабрь!E18</f>
        <v>20583586</v>
      </c>
      <c r="F18" s="39">
        <f>январь!F18+февраль!F18+март!F18+апрель!F18+май!F18+июнь!F18+июль!F18+август!F18+сентябрь!F18+октябрь!F18+ноябрь!F18+декабрь!F18</f>
        <v>0</v>
      </c>
      <c r="G18" s="39">
        <f>январь!G18+февраль!G18+март!G18+апрель!G18+май!G18+июнь!G18+июль!G18+август!G18+сентябрь!G18+октябрь!G18+ноябрь!G18+декабрь!G18</f>
        <v>20583586</v>
      </c>
      <c r="H18" s="39">
        <f>январь!H18+февраль!H18+март!H18+апрель!H18+май!H18+июнь!H18+июль!H18+август!H18+сентябрь!H18+октябрь!H18+ноябрь!H18+декабрь!H18</f>
        <v>20583586</v>
      </c>
      <c r="I18" s="39">
        <f>январь!I18+февраль!I18+март!I18+апрель!I18+май!I18+июнь!I18+июль!I18+август!I18+сентябрь!I18+октябрь!I18+ноябрь!I18+декабрь!I18</f>
        <v>0</v>
      </c>
      <c r="J18" s="39">
        <f>январь!J18+февраль!J18+март!J18+апрель!J18+май!J18+июнь!J18+июль!J18+август!J18+сентябрь!J18+октябрь!J18+ноябрь!J18+декабрь!J18</f>
        <v>0</v>
      </c>
      <c r="K18" s="39">
        <f>январь!K18+февраль!K18+март!K18+апрель!K18+май!K18+июнь!K18+июль!K18+август!K18+сентябрь!K18+октябрь!K18+ноябрь!K18+декабрь!K18</f>
        <v>0</v>
      </c>
    </row>
    <row r="19" spans="1:12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>
        <f>январь!E19+февраль!E19+март!E19+апрель!E19+май!E19+июнь!E19+июль!E19+август!E19+сентябрь!E19+октябрь!E19+ноябрь!E19+декабрь!E19</f>
        <v>0</v>
      </c>
      <c r="F19" s="40">
        <f>январь!F19+февраль!F19+март!F19+апрель!F19+май!F19+июнь!F19+июль!F19+август!F19+сентябрь!F19+октябрь!F19+ноябрь!F19+декабрь!F19</f>
        <v>0</v>
      </c>
      <c r="G19" s="40">
        <f>январь!G19+февраль!G19+март!G19+апрель!G19+май!G19+июнь!G19+июль!G19+август!G19+сентябрь!G19+октябрь!G19+ноябрь!G19+декабрь!G19</f>
        <v>0</v>
      </c>
      <c r="H19" s="40">
        <f>январь!H19+февраль!H19+март!H19+апрель!H19+май!H19+июнь!H19+июль!H19+август!H19+сентябрь!H19+октябрь!H19+ноябрь!H19+декабрь!H19</f>
        <v>0</v>
      </c>
      <c r="I19" s="40">
        <f>январь!I19+февраль!I19+март!I19+апрель!I19+май!I19+июнь!I19+июль!I19+август!I19+сентябрь!I19+октябрь!I19+ноябрь!I19+декабрь!I19</f>
        <v>0</v>
      </c>
      <c r="J19" s="40">
        <f>январь!J19+февраль!J19+март!J19+апрель!J19+май!J19+июнь!J19+июль!J19+август!J19+сентябрь!J19+октябрь!J19+ноябрь!J19+декабрь!J19</f>
        <v>0</v>
      </c>
      <c r="K19" s="40">
        <f>январь!K19+февраль!K19+март!K19+апрель!K19+май!K19+июнь!K19+июль!K19+август!K19+сентябрь!K19+октябрь!K19+ноябрь!K19+декабрь!K19</f>
        <v>0</v>
      </c>
    </row>
    <row r="20" spans="1:12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>
        <f>январь!E20+февраль!E20+март!E20+апрель!E20+май!E20+июнь!E20+июль!E20+август!E20+сентябрь!E20+октябрь!E20+ноябрь!E20+декабрь!E20</f>
        <v>20583586</v>
      </c>
      <c r="F20" s="40">
        <f>январь!F20+февраль!F20+март!F20+апрель!F20+май!F20+июнь!F20+июль!F20+август!F20+сентябрь!F20+октябрь!F20+ноябрь!F20+декабрь!F20</f>
        <v>0</v>
      </c>
      <c r="G20" s="40">
        <f>январь!G20+февраль!G20+март!G20+апрель!G20+май!G20+июнь!G20+июль!G20+август!G20+сентябрь!G20+октябрь!G20+ноябрь!G20+декабрь!G20</f>
        <v>20583586</v>
      </c>
      <c r="H20" s="40">
        <f>январь!H20+февраль!H20+март!H20+апрель!H20+май!H20+июнь!H20+июль!H20+август!H20+сентябрь!H20+октябрь!H20+ноябрь!H20+декабрь!H20</f>
        <v>20583586</v>
      </c>
      <c r="I20" s="40">
        <f>январь!I20+февраль!I20+март!I20+апрель!I20+май!I20+июнь!I20+июль!I20+август!I20+сентябрь!I20+октябрь!I20+ноябрь!I20+декабрь!I20</f>
        <v>0</v>
      </c>
      <c r="J20" s="40">
        <f>январь!J20+февраль!J20+март!J20+апрель!J20+май!J20+июнь!J20+июль!J20+август!J20+сентябрь!J20+октябрь!J20+ноябрь!J20+декабрь!J20</f>
        <v>0</v>
      </c>
      <c r="K20" s="40">
        <f>январь!K20+февраль!K20+март!K20+апрель!K20+май!K20+июнь!K20+июль!K20+август!K20+сентябрь!K20+октябрь!K20+ноябрь!K20+декабрь!K20</f>
        <v>0</v>
      </c>
    </row>
    <row r="21" spans="1:12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>
        <f>январь!E21+февраль!E21+март!E21+апрель!E21+май!E21+июнь!E21+июль!E21+август!E21+сентябрь!E21+октябрь!E21+ноябрь!E21+декабрь!E21</f>
        <v>18837674</v>
      </c>
      <c r="F21" s="35">
        <f>январь!F21+февраль!F21+март!F21+апрель!F21+май!F21+июнь!F21+июль!F21+август!F21+сентябрь!F21+октябрь!F21+ноябрь!F21+декабрь!F21</f>
        <v>0</v>
      </c>
      <c r="G21" s="35">
        <f>январь!G21+февраль!G21+март!G21+апрель!G21+май!G21+июнь!G21+июль!G21+август!G21+сентябрь!G21+октябрь!G21+ноябрь!G21+декабрь!G21</f>
        <v>18837674</v>
      </c>
      <c r="H21" s="35">
        <f>январь!H21+февраль!H21+март!H21+апрель!H21+май!H21+июнь!H21+июль!H21+август!H21+сентябрь!H21+октябрь!H21+ноябрь!H21+декабрь!H21</f>
        <v>6492255</v>
      </c>
      <c r="I21" s="35">
        <f>январь!I21+февраль!I21+март!I21+апрель!I21+май!I21+июнь!I21+июль!I21+август!I21+сентябрь!I21+октябрь!I21+ноябрь!I21+декабрь!I21</f>
        <v>0</v>
      </c>
      <c r="J21" s="35">
        <f>январь!J21+февраль!J21+март!J21+апрель!J21+май!J21+июнь!J21+июль!J21+август!J21+сентябрь!J21+октябрь!J21+ноябрь!J21+декабрь!J21</f>
        <v>12345419</v>
      </c>
      <c r="K21" s="35">
        <f>январь!K21+февраль!K21+март!K21+апрель!K21+май!K21+июнь!K21+июль!K21+август!K21+сентябрь!K21+октябрь!K21+ноябрь!K21+декабрь!K21</f>
        <v>0</v>
      </c>
    </row>
    <row r="22" spans="1:12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>
        <f>январь!E22+февраль!E22+март!E22+апрель!E22+май!E22+июнь!E22+июль!E22+август!E22+сентябрь!E22+октябрь!E22+ноябрь!E22+декабрь!E22</f>
        <v>3009440</v>
      </c>
      <c r="F22" s="36">
        <f>январь!F22+февраль!F22+март!F22+апрель!F22+май!F22+июнь!F22+июль!F22+август!F22+сентябрь!F22+октябрь!F22+ноябрь!F22+декабрь!F22</f>
        <v>0</v>
      </c>
      <c r="G22" s="36">
        <f>январь!G22+февраль!G22+март!G22+апрель!G22+май!G22+июнь!G22+июль!G22+август!G22+сентябрь!G22+октябрь!G22+ноябрь!G22+декабрь!G22</f>
        <v>3009440</v>
      </c>
      <c r="H22" s="36">
        <f>январь!H22+февраль!H22+март!H22+апрель!H22+май!H22+июнь!H22+июль!H22+август!H22+сентябрь!H22+октябрь!H22+ноябрь!H22+декабрь!H22</f>
        <v>0</v>
      </c>
      <c r="I22" s="36">
        <f>январь!I22+февраль!I22+март!I22+апрель!I22+май!I22+июнь!I22+июль!I22+август!I22+сентябрь!I22+октябрь!I22+ноябрь!I22+декабрь!I22</f>
        <v>0</v>
      </c>
      <c r="J22" s="36">
        <f>январь!J22+февраль!J22+март!J22+апрель!J22+май!J22+июнь!J22+июль!J22+август!J22+сентябрь!J22+октябрь!J22+ноябрь!J22+декабрь!J22</f>
        <v>3009440</v>
      </c>
      <c r="K22" s="36">
        <f>январь!K22+февраль!K22+март!K22+апрель!K22+май!K22+июнь!K22+июль!K22+август!K22+сентябрь!K22+октябрь!K22+ноябрь!K22+декабрь!K22</f>
        <v>0</v>
      </c>
    </row>
    <row r="23" spans="1:12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>
        <f>январь!E23+февраль!E23+март!E23+апрель!E23+май!E23+июнь!E23+июль!E23+август!E23+сентябрь!E23+октябрь!E23+ноябрь!E23+декабрь!E23</f>
        <v>6345412</v>
      </c>
      <c r="F23" s="37">
        <f>январь!F23+февраль!F23+март!F23+апрель!F23+май!F23+июнь!F23+июль!F23+август!F23+сентябрь!F23+октябрь!F23+ноябрь!F23+декабрь!F23</f>
        <v>0</v>
      </c>
      <c r="G23" s="37">
        <f>январь!G23+февраль!G23+март!G23+апрель!G23+май!G23+июнь!G23+июль!G23+август!G23+сентябрь!G23+октябрь!G23+ноябрь!G23+декабрь!G23</f>
        <v>6345412</v>
      </c>
      <c r="H23" s="37">
        <f>январь!H23+февраль!H23+март!H23+апрель!H23+май!H23+июнь!H23+июль!H23+август!H23+сентябрь!H23+октябрь!H23+ноябрь!H23+декабрь!H23</f>
        <v>0</v>
      </c>
      <c r="I23" s="37">
        <f>январь!I23+февраль!I23+март!I23+апрель!I23+май!I23+июнь!I23+июль!I23+август!I23+сентябрь!I23+октябрь!I23+ноябрь!I23+декабрь!I23</f>
        <v>0</v>
      </c>
      <c r="J23" s="37">
        <f>январь!J23+февраль!J23+март!J23+апрель!J23+май!J23+июнь!J23+июль!J23+август!J23+сентябрь!J23+октябрь!J23+ноябрь!J23+декабрь!J23</f>
        <v>6345412</v>
      </c>
      <c r="K23" s="36">
        <f>январь!K23+февраль!K23+март!K23+апрель!K23+май!K23+июнь!K23+июль!K23+август!K23+сентябрь!K23+октябрь!K23+ноябрь!K23+декабрь!K23</f>
        <v>0</v>
      </c>
    </row>
    <row r="24" spans="1:12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>
        <f>январь!E24+февраль!E24+март!E24+апрель!E24+май!E24+июнь!E24+июль!E24+август!E24+сентябрь!E24+октябрь!E24+ноябрь!E24+декабрь!E24</f>
        <v>6492255</v>
      </c>
      <c r="F24" s="37">
        <f>январь!F24+февраль!F24+март!F24+апрель!F24+май!F24+июнь!F24+июль!F24+август!F24+сентябрь!F24+октябрь!F24+ноябрь!F24+декабрь!F24</f>
        <v>0</v>
      </c>
      <c r="G24" s="37">
        <f>январь!G24+февраль!G24+март!G24+апрель!G24+май!G24+июнь!G24+июль!G24+август!G24+сентябрь!G24+октябрь!G24+ноябрь!G24+декабрь!G24</f>
        <v>6492255</v>
      </c>
      <c r="H24" s="37">
        <f>январь!H24+февраль!H24+март!H24+апрель!H24+май!H24+июнь!H24+июль!H24+август!H24+сентябрь!H24+октябрь!H24+ноябрь!H24+декабрь!H24</f>
        <v>6492255</v>
      </c>
      <c r="I24" s="36">
        <f>январь!I24+февраль!I24+март!I24+апрель!I24+май!I24+июнь!I24+июль!I24+август!I24+сентябрь!I24+октябрь!I24+ноябрь!I24+декабрь!I24</f>
        <v>0</v>
      </c>
      <c r="J24" s="36">
        <f>январь!J24+февраль!J24+март!J24+апрель!J24+май!J24+июнь!J24+июль!J24+август!J24+сентябрь!J24+октябрь!J24+ноябрь!J24+декабрь!J24</f>
        <v>0</v>
      </c>
      <c r="K24" s="36">
        <f>январь!K24+февраль!K24+март!K24+апрель!K24+май!K24+июнь!K24+июль!K24+август!K24+сентябрь!K24+октябрь!K24+ноябрь!K24+декабрь!K24</f>
        <v>0</v>
      </c>
    </row>
    <row r="25" spans="1:12" ht="33.75" customHeight="1" x14ac:dyDescent="0.25">
      <c r="A25" s="27"/>
      <c r="B25" s="126" t="s">
        <v>129</v>
      </c>
      <c r="C25" s="127"/>
      <c r="D25" s="24"/>
      <c r="E25" s="37">
        <f>январь!E25+февраль!E25+март!E25+апрель!E25+май!E25+июнь!E25+июль!E25+август!E25+сентябрь!E25+октябрь!E25+ноябрь!E25+декабрь!E25</f>
        <v>2990567</v>
      </c>
      <c r="F25" s="37">
        <f>январь!F25+февраль!F25+март!F25+апрель!F25+май!F25+июнь!F25+июль!F25+август!F25+сентябрь!F25+октябрь!F25+ноябрь!F25+декабрь!F25</f>
        <v>0</v>
      </c>
      <c r="G25" s="37">
        <f>январь!G25+февраль!G25+март!G25+апрель!G25+май!G25+июнь!G25+июль!G25+август!G25+сентябрь!G25+октябрь!G25+ноябрь!G25+декабрь!G25</f>
        <v>2990567</v>
      </c>
      <c r="H25" s="37">
        <f>январь!H25+февраль!H25+март!H25+апрель!H25+май!H25+июнь!H25+июль!H25+август!H25+сентябрь!H25+октябрь!H25+ноябрь!H25+декабрь!H25</f>
        <v>0</v>
      </c>
      <c r="I25" s="36">
        <f>январь!I25+февраль!I25+март!I25+апрель!I25+май!I25+июнь!I25+июль!I25+август!I25+сентябрь!I25+октябрь!I25+ноябрь!I25+декабрь!I25</f>
        <v>0</v>
      </c>
      <c r="J25" s="36">
        <f>январь!J25+февраль!J25+март!J25+апрель!J25+май!J25+июнь!J25+июль!J25+август!J25+сентябрь!J25+октябрь!J25+ноябрь!J25+декабрь!J25</f>
        <v>2990567</v>
      </c>
      <c r="K25" s="36">
        <f>январь!K25+февраль!K25+март!K25+апрель!K25+май!K25+июнь!K25+июль!K25+август!K25+сентябрь!K25+октябрь!K25+ноябрь!K25+декабрь!K25</f>
        <v>0</v>
      </c>
    </row>
    <row r="26" spans="1:12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>
        <f>январь!E26+февраль!E26+март!E26+апрель!E26+май!E26+июнь!E26+июль!E26+август!E26+сентябрь!E26+октябрь!E26+ноябрь!E26+декабрь!E26</f>
        <v>158625031</v>
      </c>
      <c r="F26" s="39">
        <f>январь!F26+февраль!F26+март!F26+апрель!F26+май!F26+июнь!F26+июль!F26+август!F26+сентябрь!F26+октябрь!F26+ноябрь!F26+декабрь!F26</f>
        <v>0</v>
      </c>
      <c r="G26" s="39">
        <f>январь!G26+февраль!G26+март!G26+апрель!G26+май!G26+июнь!G26+июль!G26+август!G26+сентябрь!G26+октябрь!G26+ноябрь!G26+декабрь!G26</f>
        <v>158625031</v>
      </c>
      <c r="H26" s="39">
        <f>январь!H26+февраль!H26+март!H26+апрель!H26+май!H26+июнь!H26+июль!H26+август!H26+сентябрь!H26+октябрь!H26+ноябрь!H26+декабрь!H26</f>
        <v>46266934</v>
      </c>
      <c r="I26" s="39">
        <f>январь!I26+февраль!I26+март!I26+апрель!I26+май!I26+июнь!I26+июль!I26+август!I26+сентябрь!I26+октябрь!I26+ноябрь!I26+декабрь!I26</f>
        <v>0</v>
      </c>
      <c r="J26" s="39">
        <f>январь!J26+февраль!J26+март!J26+апрель!J26+май!J26+июнь!J26+июль!J26+август!J26+сентябрь!J26+октябрь!J26+ноябрь!J26+декабрь!J26</f>
        <v>112358097</v>
      </c>
      <c r="K26" s="39">
        <f>январь!K26+февраль!K26+март!K26+апрель!K26+май!K26+июнь!K26+июль!K26+август!K26+сентябрь!K26+октябрь!K26+ноябрь!K26+декабрь!K26</f>
        <v>0</v>
      </c>
      <c r="L26" s="101"/>
    </row>
    <row r="27" spans="1:12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>
        <f>январь!E27+февраль!E27+март!E27+апрель!E27+май!E27+июнь!E27+июль!E27+август!E27+сентябрь!E27+октябрь!E27+ноябрь!E27+декабрь!E27</f>
        <v>104852869</v>
      </c>
      <c r="F27" s="40">
        <f>январь!F27+февраль!F27+март!F27+апрель!F27+май!F27+июнь!F27+июль!F27+август!F27+сентябрь!F27+октябрь!F27+ноябрь!F27+декабрь!F27</f>
        <v>0</v>
      </c>
      <c r="G27" s="40">
        <f>январь!G27+февраль!G27+март!G27+апрель!G27+май!G27+июнь!G27+июль!G27+август!G27+сентябрь!G27+октябрь!G27+ноябрь!G27+декабрь!G27</f>
        <v>104852869</v>
      </c>
      <c r="H27" s="40">
        <f>январь!H27+февраль!H27+март!H27+апрель!H27+май!H27+июнь!H27+июль!H27+август!H27+сентябрь!H27+октябрь!H27+ноябрь!H27+декабрь!H27</f>
        <v>46266934</v>
      </c>
      <c r="I27" s="40">
        <f>январь!I27+февраль!I27+март!I27+апрель!I27+май!I27+июнь!I27+июль!I27+август!I27+сентябрь!I27+октябрь!I27+ноябрь!I27+декабрь!I27</f>
        <v>0</v>
      </c>
      <c r="J27" s="40">
        <f>январь!J27+февраль!J27+март!J27+апрель!J27+май!J27+июнь!J27+июль!J27+август!J27+сентябрь!J27+октябрь!J27+ноябрь!J27+декабрь!J27</f>
        <v>58585935</v>
      </c>
      <c r="K27" s="40">
        <f>январь!K27+февраль!K27+март!K27+апрель!K27+май!K27+июнь!K27+июль!K27+август!K27+сентябрь!K27+октябрь!K27+ноябрь!K27+декабрь!K27</f>
        <v>0</v>
      </c>
    </row>
    <row r="28" spans="1:12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>
        <f>январь!E28+февраль!E28+март!E28+апрель!E28+май!E28+июнь!E28+июль!E28+август!E28+сентябрь!E28+октябрь!E28+ноябрь!E28+декабрь!E28</f>
        <v>1030760</v>
      </c>
      <c r="F28" s="40">
        <f>январь!F28+февраль!F28+март!F28+апрель!F28+май!F28+июнь!F28+июль!F28+август!F28+сентябрь!F28+октябрь!F28+ноябрь!F28+декабрь!F28</f>
        <v>0</v>
      </c>
      <c r="G28" s="40">
        <f>январь!G28+февраль!G28+март!G28+апрель!G28+май!G28+июнь!G28+июль!G28+август!G28+сентябрь!G28+октябрь!G28+ноябрь!G28+декабрь!G28</f>
        <v>1030760</v>
      </c>
      <c r="H28" s="40">
        <f>январь!H28+февраль!H28+март!H28+апрель!H28+май!H28+июнь!H28+июль!H28+август!H28+сентябрь!H28+октябрь!H28+ноябрь!H28+декабрь!H28</f>
        <v>0</v>
      </c>
      <c r="I28" s="40">
        <f>январь!I28+февраль!I28+март!I28+апрель!I28+май!I28+июнь!I28+июль!I28+август!I28+сентябрь!I28+октябрь!I28+ноябрь!I28+декабрь!I28</f>
        <v>0</v>
      </c>
      <c r="J28" s="40">
        <f>январь!J28+февраль!J28+март!J28+апрель!J28+май!J28+июнь!J28+июль!J28+август!J28+сентябрь!J28+октябрь!J28+ноябрь!J28+декабрь!J28</f>
        <v>1030760</v>
      </c>
      <c r="K28" s="40">
        <f>январь!K28+февраль!K28+март!K28+апрель!K28+май!K28+июнь!K28+июль!K28+август!K28+сентябрь!K28+октябрь!K28+ноябрь!K28+декабрь!K28</f>
        <v>0</v>
      </c>
    </row>
    <row r="29" spans="1:12" ht="33.75" customHeight="1" x14ac:dyDescent="0.3">
      <c r="A29" s="27" t="s">
        <v>40</v>
      </c>
      <c r="B29" s="124" t="s">
        <v>122</v>
      </c>
      <c r="C29" s="125"/>
      <c r="D29" s="24" t="s">
        <v>16</v>
      </c>
      <c r="E29" s="40">
        <f>январь!E29+февраль!E29+март!E29+апрель!E29+май!E29+июнь!E29+июль!E29+август!E29+сентябрь!E29+октябрь!E29+ноябрь!E29+декабрь!E29</f>
        <v>4218473</v>
      </c>
      <c r="F29" s="40">
        <f>январь!F29+февраль!F29+март!F29+апрель!F29+май!F29+июнь!F29+июль!F29+август!F29+сентябрь!F29+октябрь!F29+ноябрь!F29+декабрь!F29</f>
        <v>0</v>
      </c>
      <c r="G29" s="40">
        <f>январь!G29+февраль!G29+март!G29+апрель!G29+май!G29+июнь!G29+июль!G29+август!G29+сентябрь!G29+октябрь!G29+ноябрь!G29+декабрь!G29</f>
        <v>4218473</v>
      </c>
      <c r="H29" s="40">
        <f>январь!H29+февраль!H29+март!H29+апрель!H29+май!H29+июнь!H29+июль!H29+август!H29+сентябрь!H29+октябрь!H29+ноябрь!H29+декабрь!H29</f>
        <v>0</v>
      </c>
      <c r="I29" s="40">
        <f>январь!I29+февраль!I29+март!I29+апрель!I29+май!I29+июнь!I29+июль!I29+август!I29+сентябрь!I29+октябрь!I29+ноябрь!I29+декабрь!I29</f>
        <v>0</v>
      </c>
      <c r="J29" s="40">
        <f>январь!J29+февраль!J29+март!J29+апрель!J29+май!J29+июнь!J29+июль!J29+август!J29+сентябрь!J29+октябрь!J29+ноябрь!J29+декабрь!J29</f>
        <v>4218473</v>
      </c>
      <c r="K29" s="40">
        <f>январь!K29+февраль!K29+март!K29+апрель!K29+май!K29+июнь!K29+июль!K29+август!K29+сентябрь!K29+октябрь!K29+ноябрь!K29+декабрь!K29</f>
        <v>0</v>
      </c>
      <c r="L29" s="102"/>
    </row>
    <row r="30" spans="1:12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>
        <f>январь!E30+февраль!E30+март!E30+апрель!E30+май!E30+июнь!E30+июль!E30+август!E30+сентябрь!E30+октябрь!E30+ноябрь!E30+декабрь!E30</f>
        <v>42599222</v>
      </c>
      <c r="F30" s="40">
        <f>январь!F30+февраль!F30+март!F30+апрель!F30+май!F30+июнь!F30+июль!F30+август!F30+сентябрь!F30+октябрь!F30+ноябрь!F30+декабрь!F30</f>
        <v>0</v>
      </c>
      <c r="G30" s="40">
        <f>январь!G30+февраль!G30+март!G30+апрель!G30+май!G30+июнь!G30+июль!G30+август!G30+сентябрь!G30+октябрь!G30+ноябрь!G30+декабрь!G30</f>
        <v>42599222</v>
      </c>
      <c r="H30" s="40">
        <f>январь!H30+февраль!H30+март!H30+апрель!H30+май!H30+июнь!H30+июль!H30+август!H30+сентябрь!H30+октябрь!H30+ноябрь!H30+декабрь!H30</f>
        <v>0</v>
      </c>
      <c r="I30" s="40">
        <f>январь!I30+февраль!I30+март!I30+апрель!I30+май!I30+июнь!I30+июль!I30+август!I30+сентябрь!I30+октябрь!I30+ноябрь!I30+декабрь!I30</f>
        <v>0</v>
      </c>
      <c r="J30" s="40">
        <f>январь!J30+февраль!J30+март!J30+апрель!J30+май!J30+июнь!J30+июль!J30+август!J30+сентябрь!J30+октябрь!J30+ноябрь!J30+декабрь!J30</f>
        <v>42599222</v>
      </c>
      <c r="K30" s="40">
        <f>январь!K30+февраль!K30+март!K30+апрель!K30+май!K30+июнь!K30+июль!K30+август!K30+сентябрь!K30+октябрь!K30+ноябрь!K30+декабрь!K30</f>
        <v>0</v>
      </c>
    </row>
    <row r="31" spans="1:12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>
        <f>январь!E31+февраль!E31+март!E31+апрель!E31+май!E31+июнь!E31+июль!E31+август!E31+сентябрь!E31+октябрь!E31+ноябрь!E31+декабрь!E31</f>
        <v>5923707</v>
      </c>
      <c r="F31" s="40">
        <f>январь!F31+февраль!F31+март!F31+апрель!F31+май!F31+июнь!F31+июль!F31+август!F31+сентябрь!F31+октябрь!F31+ноябрь!F31+декабрь!F31</f>
        <v>0</v>
      </c>
      <c r="G31" s="40">
        <f>январь!G31+февраль!G31+март!G31+апрель!G31+май!G31+июнь!G31+июль!G31+август!G31+сентябрь!G31+октябрь!G31+ноябрь!G31+декабрь!G31</f>
        <v>5923707</v>
      </c>
      <c r="H31" s="40">
        <f>январь!H31+февраль!H31+март!H31+апрель!H31+май!H31+июнь!H31+июль!H31+август!H31+сентябрь!H31+октябрь!H31+ноябрь!H31+декабрь!H31</f>
        <v>0</v>
      </c>
      <c r="I31" s="40">
        <f>январь!I31+февраль!I31+март!I31+апрель!I31+май!I31+июнь!I31+июль!I31+август!I31+сентябрь!I31+октябрь!I31+ноябрь!I31+декабрь!I31</f>
        <v>0</v>
      </c>
      <c r="J31" s="40">
        <f>январь!J31+февраль!J31+март!J31+апрель!J31+май!J31+июнь!J31+июль!J31+август!J31+сентябрь!J31+октябрь!J31+ноябрь!J31+декабрь!J31</f>
        <v>5923707</v>
      </c>
      <c r="K31" s="40">
        <f>январь!K31+февраль!K31+март!K31+апрель!K31+май!K31+июнь!K31+июль!K31+август!K31+сентябрь!K31+октябрь!K31+ноябрь!K31+декабрь!K31</f>
        <v>0</v>
      </c>
    </row>
    <row r="32" spans="1:12" ht="33.75" customHeight="1" x14ac:dyDescent="0.35">
      <c r="A32" s="25" t="s">
        <v>42</v>
      </c>
      <c r="B32" s="109" t="s">
        <v>43</v>
      </c>
      <c r="C32" s="110"/>
      <c r="D32" s="26" t="s">
        <v>16</v>
      </c>
      <c r="E32" s="42">
        <f>январь!E32+февраль!E32+март!E32+апрель!E32+май!E32+июнь!E32+июль!E32+август!E32+сентябрь!E32+октябрь!E32+ноябрь!E32+декабрь!E32</f>
        <v>498396646.53295302</v>
      </c>
      <c r="F32" s="39">
        <f>январь!F32+февраль!F32+март!F32+апрель!F32+май!F32+июнь!F32+июль!F32+август!F32+сентябрь!F32+октябрь!F32+ноябрь!F32+декабрь!F32</f>
        <v>0</v>
      </c>
      <c r="G32" s="42">
        <f>январь!G32+февраль!G32+март!G32+апрель!G32+май!G32+июнь!G32+июль!G32+август!G32+сентябрь!G32+октябрь!G32+ноябрь!G32+декабрь!G32</f>
        <v>498396646.53295302</v>
      </c>
      <c r="H32" s="42">
        <f>январь!H32+февраль!H32+март!H32+апрель!H32+май!H32+июнь!H32+июль!H32+август!H32+сентябрь!H32+октябрь!H32+ноябрь!H32+декабрь!H32</f>
        <v>0</v>
      </c>
      <c r="I32" s="42">
        <f>январь!I32+февраль!I32+март!I32+апрель!I32+май!I32+июнь!I32+июль!I32+август!I32+сентябрь!I32+октябрь!I32+ноябрь!I32+декабрь!I32</f>
        <v>0</v>
      </c>
      <c r="J32" s="42">
        <f>январь!J32+февраль!J32+март!J32+апрель!J32+май!J32+июнь!J32+июль!J32+август!J32+сентябрь!J32+октябрь!J32+ноябрь!J32+декабрь!J32</f>
        <v>193782190.82727998</v>
      </c>
      <c r="K32" s="42">
        <f>январь!K32+февраль!K32+март!K32+апрель!K32+май!K32+июнь!K32+июль!K32+август!K32+сентябрь!K32+октябрь!K32+ноябрь!K32+декабрь!K32</f>
        <v>304614455.70567298</v>
      </c>
      <c r="L32" s="91"/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>
        <f>январь!E33+февраль!E33+март!E33+апрель!E33+май!E33+июнь!E33+июль!E33+август!E33+сентябрь!E33+октябрь!E33+ноябрь!E33+декабрь!E33</f>
        <v>483331421.620673</v>
      </c>
      <c r="F33" s="31">
        <f>январь!F33+февраль!F33+март!F33+апрель!F33+май!F33+июнь!F33+июль!F33+август!F33+сентябрь!F33+октябрь!F33+ноябрь!F33+декабрь!F33</f>
        <v>0</v>
      </c>
      <c r="G33" s="31">
        <f>январь!G33+февраль!G33+март!G33+апрель!G33+май!G33+июнь!G33+июль!G33+август!G33+сентябрь!G33+октябрь!G33+ноябрь!G33+декабрь!G33</f>
        <v>483331421.620673</v>
      </c>
      <c r="H33" s="31">
        <f>январь!H33+февраль!H33+март!H33+апрель!H33+май!H33+июнь!H33+июль!H33+август!H33+сентябрь!H33+октябрь!H33+ноябрь!H33+декабрь!H33</f>
        <v>0</v>
      </c>
      <c r="I33" s="31">
        <f>январь!I33+февраль!I33+март!I33+апрель!I33+май!I33+июнь!I33+июль!I33+август!I33+сентябрь!I33+октябрь!I33+ноябрь!I33+декабрь!I33</f>
        <v>0</v>
      </c>
      <c r="J33" s="31">
        <f>январь!J33+февраль!J33+март!J33+апрель!J33+май!J33+июнь!J33+июль!J33+август!J33+сентябрь!J33+октябрь!J33+ноябрь!J33+декабрь!J33</f>
        <v>180286498.34399998</v>
      </c>
      <c r="K33" s="31">
        <f>январь!K33+февраль!K33+март!K33+апрель!K33+май!K33+июнь!K33+июль!K33+август!K33+сентябрь!K33+октябрь!K33+ноябрь!K33+декабрь!K33</f>
        <v>303044923.27667296</v>
      </c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>
        <f>январь!E34+февраль!E34+март!E34+апрель!E34+май!E34+июнь!E34+июль!E34+август!E34+сентябрь!E34+октябрь!E34+ноябрь!E34+декабрь!E34</f>
        <v>422352322.94400001</v>
      </c>
      <c r="F34" s="31">
        <f>январь!F34+февраль!F34+март!F34+апрель!F34+май!F34+июнь!F34+июль!F34+август!F34+сентябрь!F34+октябрь!F34+ноябрь!F34+декабрь!F34</f>
        <v>0</v>
      </c>
      <c r="G34" s="31">
        <f>январь!G34+февраль!G34+март!G34+апрель!G34+май!G34+июнь!G34+июль!G34+август!G34+сентябрь!G34+октябрь!G34+ноябрь!G34+декабрь!G34</f>
        <v>422352322.94400001</v>
      </c>
      <c r="H34" s="31">
        <f>январь!H34+февраль!H34+март!H34+апрель!H34+май!H34+июнь!H34+июль!H34+август!H34+сентябрь!H34+октябрь!H34+ноябрь!H34+декабрь!H34</f>
        <v>0</v>
      </c>
      <c r="I34" s="31">
        <f>январь!I34+февраль!I34+март!I34+апрель!I34+май!I34+июнь!I34+июль!I34+август!I34+сентябрь!I34+октябрь!I34+ноябрь!I34+декабрь!I34</f>
        <v>0</v>
      </c>
      <c r="J34" s="31">
        <f>январь!J34+февраль!J34+март!J34+апрель!J34+май!J34+июнь!J34+июль!J34+август!J34+сентябрь!J34+октябрь!J34+ноябрь!J34+декабрь!J34</f>
        <v>120227565.69499999</v>
      </c>
      <c r="K34" s="31">
        <f>январь!K34+февраль!K34+март!K34+апрель!K34+май!K34+июнь!K34+июль!K34+август!K34+сентябрь!K34+октябрь!K34+ноябрь!K34+декабрь!K34</f>
        <v>302124757.24899995</v>
      </c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>
        <f>январь!E35+февраль!E35+март!E35+апрель!E35+май!E35+июнь!E35+июль!E35+август!E35+сентябрь!E35+октябрь!E35+ноябрь!E35+декабрь!E35</f>
        <v>13519165.157000002</v>
      </c>
      <c r="F35" s="31">
        <f>январь!F35+февраль!F35+март!F35+апрель!F35+май!F35+июнь!F35+июль!F35+август!F35+сентябрь!F35+октябрь!F35+ноябрь!F35+декабрь!F35</f>
        <v>0</v>
      </c>
      <c r="G35" s="31">
        <f>январь!G35+февраль!G35+март!G35+апрель!G35+май!G35+июнь!G35+июль!G35+август!G35+сентябрь!G35+октябрь!G35+ноябрь!G35+декабрь!G35</f>
        <v>13519165.157000002</v>
      </c>
      <c r="H35" s="31">
        <f>январь!H35+февраль!H35+март!H35+апрель!H35+май!H35+июнь!H35+июль!H35+август!H35+сентябрь!H35+октябрь!H35+ноябрь!H35+декабрь!H35</f>
        <v>0</v>
      </c>
      <c r="I35" s="57">
        <f>январь!I35+февраль!I35+март!I35+апрель!I35+май!I35+июнь!I35+июль!I35+август!I35+сентябрь!I35+октябрь!I35+ноябрь!I35+декабрь!I35</f>
        <v>0</v>
      </c>
      <c r="J35" s="31">
        <f>январь!J35+февраль!J35+март!J35+апрель!J35+май!J35+июнь!J35+июль!J35+август!J35+сентябрь!J35+октябрь!J35+ноябрь!J35+декабрь!J35</f>
        <v>10051770.146</v>
      </c>
      <c r="K35" s="31">
        <f>январь!K35+февраль!K35+март!K35+апрель!K35+май!K35+июнь!K35+июль!K35+август!K35+сентябрь!K35+октябрь!K35+ноябрь!K35+декабрь!K35</f>
        <v>3467395.0109999999</v>
      </c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>
        <f>январь!E36+февраль!E36+март!E36+апрель!E36+май!E36+июнь!E36+июль!E36+август!E36+сентябрь!E36+октябрь!E36+ноябрь!E36+декабрь!E36</f>
        <v>63541810.821999997</v>
      </c>
      <c r="F36" s="31">
        <f>январь!F36+февраль!F36+март!F36+апрель!F36+май!F36+июнь!F36+июль!F36+август!F36+сентябрь!F36+октябрь!F36+ноябрь!F36+декабрь!F36</f>
        <v>0</v>
      </c>
      <c r="G36" s="31">
        <f>январь!G36+февраль!G36+март!G36+апрель!G36+май!G36+июнь!G36+июль!G36+август!G36+сентябрь!G36+октябрь!G36+ноябрь!G36+декабрь!G36</f>
        <v>63541810.821999997</v>
      </c>
      <c r="H36" s="31">
        <f>январь!H36+февраль!H36+март!H36+апрель!H36+май!H36+июнь!H36+июль!H36+август!H36+сентябрь!H36+октябрь!H36+ноябрь!H36+декабрь!H36</f>
        <v>0</v>
      </c>
      <c r="I36" s="31">
        <f>январь!I36+февраль!I36+март!I36+апрель!I36+май!I36+июнь!I36+июль!I36+август!I36+сентябрь!I36+октябрь!I36+ноябрь!I36+декабрь!I36</f>
        <v>0</v>
      </c>
      <c r="J36" s="31">
        <f>январь!J36+февраль!J36+март!J36+апрель!J36+май!J36+июнь!J36+июль!J36+август!J36+сентябрь!J36+октябрь!J36+ноябрь!J36+декабрь!J36</f>
        <v>24549613.496999998</v>
      </c>
      <c r="K36" s="31">
        <f>январь!K36+февраль!K36+март!K36+апрель!K36+май!K36+июнь!K36+июль!K36+август!K36+сентябрь!K36+октябрь!K36+ноябрь!K36+декабрь!K36</f>
        <v>38992197.325000003</v>
      </c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>
        <f>январь!E37+февраль!E37+март!E37+апрель!E37+май!E37+июнь!E37+июль!E37+август!E37+сентябрь!E37+октябрь!E37+ноябрь!E37+декабрь!E37</f>
        <v>24938210.913000003</v>
      </c>
      <c r="F37" s="31">
        <f>январь!F37+февраль!F37+март!F37+апрель!F37+май!F37+июнь!F37+июль!F37+август!F37+сентябрь!F37+октябрь!F37+ноябрь!F37+декабрь!F37</f>
        <v>0</v>
      </c>
      <c r="G37" s="31">
        <f>январь!G37+февраль!G37+март!G37+апрель!G37+май!G37+июнь!G37+июль!G37+август!G37+сентябрь!G37+октябрь!G37+ноябрь!G37+декабрь!G37</f>
        <v>24938210.913000003</v>
      </c>
      <c r="H37" s="31">
        <f>январь!H37+февраль!H37+март!H37+апрель!H37+май!H37+июнь!H37+июль!H37+август!H37+сентябрь!H37+октябрь!H37+ноябрь!H37+декабрь!H37</f>
        <v>0</v>
      </c>
      <c r="I37" s="31">
        <f>январь!I37+февраль!I37+март!I37+апрель!I37+май!I37+июнь!I37+июль!I37+август!I37+сентябрь!I37+октябрь!I37+ноябрь!I37+декабрь!I37</f>
        <v>0</v>
      </c>
      <c r="J37" s="31">
        <f>январь!J37+февраль!J37+март!J37+апрель!J37+май!J37+июнь!J37+июль!J37+август!J37+сентябрь!J37+октябрь!J37+ноябрь!J37+декабрь!J37</f>
        <v>8109464.7130000014</v>
      </c>
      <c r="K37" s="31">
        <f>январь!K37+февраль!K37+март!K37+апрель!K37+май!K37+июнь!K37+июль!K37+август!K37+сентябрь!K37+октябрь!K37+ноябрь!K37+декабрь!K37</f>
        <v>16828746.199999999</v>
      </c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>
        <f>январь!E38+февраль!E38+март!E38+апрель!E38+май!E38+июнь!E38+июль!E38+август!E38+сентябрь!E38+октябрь!E38+ноябрь!E38+декабрь!E38</f>
        <v>56661083.089000002</v>
      </c>
      <c r="F38" s="31">
        <f>январь!F38+февраль!F38+март!F38+апрель!F38+май!F38+июнь!F38+июль!F38+август!F38+сентябрь!F38+октябрь!F38+ноябрь!F38+декабрь!F38</f>
        <v>0</v>
      </c>
      <c r="G38" s="31">
        <f>январь!G38+февраль!G38+март!G38+апрель!G38+май!G38+июнь!G38+июль!G38+август!G38+сентябрь!G38+октябрь!G38+ноябрь!G38+декабрь!G38</f>
        <v>56661083.089000002</v>
      </c>
      <c r="H38" s="31">
        <f>январь!H38+февраль!H38+март!H38+апрель!H38+май!H38+июнь!H38+июль!H38+август!H38+сентябрь!H38+октябрь!H38+ноябрь!H38+декабрь!H38</f>
        <v>0</v>
      </c>
      <c r="I38" s="31">
        <f>январь!I38+февраль!I38+март!I38+апрель!I38+май!I38+июнь!I38+июль!I38+август!I38+сентябрь!I38+октябрь!I38+ноябрь!I38+декабрь!I38</f>
        <v>0</v>
      </c>
      <c r="J38" s="31">
        <f>январь!J38+февраль!J38+март!J38+апрель!J38+май!J38+июнь!J38+июль!J38+август!J38+сентябрь!J38+октябрь!J38+ноябрь!J38+декабрь!J38</f>
        <v>7143574.6970000006</v>
      </c>
      <c r="K38" s="31">
        <f>январь!K38+февраль!K38+март!K38+апрель!K38+май!K38+июнь!K38+июль!K38+август!K38+сентябрь!K38+октябрь!K38+ноябрь!K38+декабрь!K38</f>
        <v>49517508.391999997</v>
      </c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>
        <f>январь!E39+февраль!E39+март!E39+апрель!E39+май!E39+июнь!E39+июль!E39+август!E39+сентябрь!E39+октябрь!E39+ноябрь!E39+декабрь!E39</f>
        <v>95342257.227999985</v>
      </c>
      <c r="F39" s="31">
        <f>январь!F39+февраль!F39+март!F39+апрель!F39+май!F39+июнь!F39+июль!F39+август!F39+сентябрь!F39+октябрь!F39+ноябрь!F39+декабрь!F39</f>
        <v>0</v>
      </c>
      <c r="G39" s="34">
        <f>январь!G39+февраль!G39+март!G39+апрель!G39+май!G39+июнь!G39+июль!G39+август!G39+сентябрь!G39+октябрь!G39+ноябрь!G39+декабрь!G39</f>
        <v>95342257.227999985</v>
      </c>
      <c r="H39" s="31">
        <f>январь!H39+февраль!H39+март!H39+апрель!H39+май!H39+июнь!H39+июль!H39+август!H39+сентябрь!H39+октябрь!H39+ноябрь!H39+декабрь!H39</f>
        <v>0</v>
      </c>
      <c r="I39" s="31">
        <f>январь!I39+февраль!I39+март!I39+апрель!I39+май!I39+июнь!I39+июль!I39+август!I39+сентябрь!I39+октябрь!I39+ноябрь!I39+декабрь!I39</f>
        <v>0</v>
      </c>
      <c r="J39" s="34">
        <f>январь!J39+февраль!J39+март!J39+апрель!J39+май!J39+июнь!J39+июль!J39+август!J39+сентябрь!J39+октябрь!J39+ноябрь!J39+декабрь!J39</f>
        <v>10897342.869999999</v>
      </c>
      <c r="K39" s="34">
        <f>январь!K39+февраль!K39+март!K39+апрель!K39+май!K39+июнь!K39+июль!K39+август!K39+сентябрь!K39+октябрь!K39+ноябрь!K39+декабрь!K39</f>
        <v>84444914.357999995</v>
      </c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>
        <f>январь!E40+февраль!E40+март!E40+апрель!E40+май!E40+июнь!E40+июль!E40+август!E40+сентябрь!E40+октябрь!E40+ноябрь!E40+декабрь!E40</f>
        <v>24570806.167999998</v>
      </c>
      <c r="F40" s="31">
        <f>январь!F40+февраль!F40+март!F40+апрель!F40+май!F40+июнь!F40+июль!F40+август!F40+сентябрь!F40+октябрь!F40+ноябрь!F40+декабрь!F40</f>
        <v>0</v>
      </c>
      <c r="G40" s="31">
        <f>январь!G40+февраль!G40+март!G40+апрель!G40+май!G40+июнь!G40+июль!G40+август!G40+сентябрь!G40+октябрь!G40+ноябрь!G40+декабрь!G40</f>
        <v>24570806.167999998</v>
      </c>
      <c r="H40" s="31">
        <f>январь!H40+февраль!H40+март!H40+апрель!H40+май!H40+июнь!H40+июль!H40+август!H40+сентябрь!H40+октябрь!H40+ноябрь!H40+декабрь!H40</f>
        <v>0</v>
      </c>
      <c r="I40" s="31">
        <f>январь!I40+февраль!I40+март!I40+апрель!I40+май!I40+июнь!I40+июль!I40+август!I40+сентябрь!I40+октябрь!I40+ноябрь!I40+декабрь!I40</f>
        <v>0</v>
      </c>
      <c r="J40" s="31">
        <f>январь!J40+февраль!J40+март!J40+апрель!J40+май!J40+июнь!J40+июль!J40+август!J40+сентябрь!J40+октябрь!J40+ноябрь!J40+декабрь!J40</f>
        <v>9087430.7949999999</v>
      </c>
      <c r="K40" s="31">
        <f>январь!K40+февраль!K40+март!K40+апрель!K40+май!K40+июнь!K40+июль!K40+август!K40+сентябрь!K40+октябрь!K40+ноябрь!K40+декабрь!K40</f>
        <v>15483375.373</v>
      </c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>
        <f>январь!E41+февраль!E41+март!E41+апрель!E41+май!E41+июнь!E41+июль!E41+август!E41+сентябрь!E41+октябрь!E41+ноябрь!E41+декабрь!E41</f>
        <v>2909255.7200000007</v>
      </c>
      <c r="F41" s="31">
        <f>январь!F41+февраль!F41+март!F41+апрель!F41+май!F41+июнь!F41+июль!F41+август!F41+сентябрь!F41+октябрь!F41+ноябрь!F41+декабрь!F41</f>
        <v>0</v>
      </c>
      <c r="G41" s="31">
        <f>январь!G41+февраль!G41+март!G41+апрель!G41+май!G41+июнь!G41+июль!G41+август!G41+сентябрь!G41+октябрь!G41+ноябрь!G41+декабрь!G41</f>
        <v>2909255.7200000007</v>
      </c>
      <c r="H41" s="31">
        <f>январь!H41+февраль!H41+март!H41+апрель!H41+май!H41+июнь!H41+июль!H41+август!H41+сентябрь!H41+октябрь!H41+ноябрь!H41+декабрь!H41</f>
        <v>0</v>
      </c>
      <c r="I41" s="31">
        <f>январь!I41+февраль!I41+март!I41+апрель!I41+май!I41+июнь!I41+июль!I41+август!I41+сентябрь!I41+октябрь!I41+ноябрь!I41+декабрь!I41</f>
        <v>0</v>
      </c>
      <c r="J41" s="31">
        <f>январь!J41+февраль!J41+март!J41+апрель!J41+май!J41+июнь!J41+июль!J41+август!J41+сентябрь!J41+октябрь!J41+ноябрь!J41+декабрь!J41</f>
        <v>1570669.8</v>
      </c>
      <c r="K41" s="31">
        <f>январь!K41+февраль!K41+март!K41+апрель!K41+май!K41+июнь!K41+июль!K41+август!K41+сентябрь!K41+октябрь!K41+ноябрь!K41+декабрь!K41</f>
        <v>1338585.92</v>
      </c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>
        <f>январь!E42+февраль!E42+март!E42+апрель!E42+май!E42+июнь!E42+июль!E42+август!E42+сентябрь!E42+октябрь!E42+ноябрь!E42+декабрь!E42</f>
        <v>36980512.899999999</v>
      </c>
      <c r="F42" s="31">
        <f>январь!F42+февраль!F42+март!F42+апрель!F42+май!F42+июнь!F42+июль!F42+август!F42+сентябрь!F42+октябрь!F42+ноябрь!F42+декабрь!F42</f>
        <v>0</v>
      </c>
      <c r="G42" s="31">
        <f>январь!G42+февраль!G42+март!G42+апрель!G42+май!G42+июнь!G42+июль!G42+август!G42+сентябрь!G42+октябрь!G42+ноябрь!G42+декабрь!G42</f>
        <v>36980512.899999999</v>
      </c>
      <c r="H42" s="31">
        <f>январь!H42+февраль!H42+март!H42+апрель!H42+май!H42+июнь!H42+июль!H42+август!H42+сентябрь!H42+октябрь!H42+ноябрь!H42+декабрь!H42</f>
        <v>0</v>
      </c>
      <c r="I42" s="31">
        <f>январь!I42+февраль!I42+март!I42+апрель!I42+май!I42+июнь!I42+июль!I42+август!I42+сентябрь!I42+октябрь!I42+ноябрь!I42+декабрь!I42</f>
        <v>0</v>
      </c>
      <c r="J42" s="31">
        <f>январь!J42+февраль!J42+март!J42+апрель!J42+май!J42+июнь!J42+июль!J42+август!J42+сентябрь!J42+октябрь!J42+ноябрь!J42+декабрь!J42</f>
        <v>12629087.366</v>
      </c>
      <c r="K42" s="31">
        <f>январь!K42+февраль!K42+март!K42+апрель!K42+май!K42+июнь!K42+июль!K42+август!K42+сентябрь!K42+октябрь!K42+ноябрь!K42+декабрь!K42</f>
        <v>24351425.534000002</v>
      </c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>
        <f>январь!E43+февраль!E43+март!E43+апрель!E43+май!E43+июнь!E43+июль!E43+август!E43+сентябрь!E43+октябрь!E43+ноябрь!E43+декабрь!E43</f>
        <v>16018311.285</v>
      </c>
      <c r="F43" s="31">
        <f>январь!F43+февраль!F43+март!F43+апрель!F43+май!F43+июнь!F43+июль!F43+август!F43+сентябрь!F43+октябрь!F43+ноябрь!F43+декабрь!F43</f>
        <v>0</v>
      </c>
      <c r="G43" s="31">
        <f>январь!G43+февраль!G43+март!G43+апрель!G43+май!G43+июнь!G43+июль!G43+август!G43+сентябрь!G43+октябрь!G43+ноябрь!G43+декабрь!G43</f>
        <v>16018311.285</v>
      </c>
      <c r="H43" s="31">
        <f>январь!H43+февраль!H43+март!H43+апрель!H43+май!H43+июнь!H43+июль!H43+август!H43+сентябрь!H43+октябрь!H43+ноябрь!H43+декабрь!H43</f>
        <v>0</v>
      </c>
      <c r="I43" s="31">
        <f>январь!I43+февраль!I43+март!I43+апрель!I43+май!I43+июнь!I43+июль!I43+август!I43+сентябрь!I43+октябрь!I43+ноябрь!I43+декабрь!I43</f>
        <v>0</v>
      </c>
      <c r="J43" s="31">
        <f>январь!J43+февраль!J43+март!J43+апрель!J43+май!J43+июнь!J43+июль!J43+август!J43+сентябрь!J43+октябрь!J43+ноябрь!J43+декабрь!J43</f>
        <v>5112678.8459999999</v>
      </c>
      <c r="K43" s="31">
        <f>январь!K43+февраль!K43+март!K43+апрель!K43+май!K43+июнь!K43+июль!K43+август!K43+сентябрь!K43+октябрь!K43+ноябрь!K43+декабрь!K43</f>
        <v>10905632.438999999</v>
      </c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>
        <f>январь!E44+февраль!E44+март!E44+апрель!E44+май!E44+июнь!E44+июль!E44+август!E44+сентябрь!E44+октябрь!E44+ноябрь!E44+декабрь!E44</f>
        <v>61312434.568000004</v>
      </c>
      <c r="F44" s="31">
        <f>январь!F44+февраль!F44+март!F44+апрель!F44+май!F44+июнь!F44+июль!F44+август!F44+сентябрь!F44+октябрь!F44+ноябрь!F44+декабрь!F44</f>
        <v>0</v>
      </c>
      <c r="G44" s="31">
        <f>январь!G44+февраль!G44+март!G44+апрель!G44+май!G44+июнь!G44+июль!G44+август!G44+сентябрь!G44+октябрь!G44+ноябрь!G44+декабрь!G44</f>
        <v>61312434.568000004</v>
      </c>
      <c r="H44" s="31">
        <f>январь!H44+февраль!H44+март!H44+апрель!H44+май!H44+июнь!H44+июль!H44+август!H44+сентябрь!H44+октябрь!H44+ноябрь!H44+декабрь!H44</f>
        <v>0</v>
      </c>
      <c r="I44" s="31">
        <f>январь!I44+февраль!I44+март!I44+апрель!I44+май!I44+июнь!I44+июль!I44+август!I44+сентябрь!I44+октябрь!I44+ноябрь!I44+декабрь!I44</f>
        <v>0</v>
      </c>
      <c r="J44" s="34">
        <f>январь!J44+февраль!J44+март!J44+апрель!J44+май!J44+июнь!J44+июль!J44+август!J44+сентябрь!J44+октябрь!J44+ноябрь!J44+декабрь!J44</f>
        <v>16417429.855</v>
      </c>
      <c r="K44" s="34">
        <f>январь!K44+февраль!K44+март!K44+апрель!K44+май!K44+июнь!K44+июль!K44+август!K44+сентябрь!K44+октябрь!K44+ноябрь!K44+декабрь!K44</f>
        <v>44895004.713</v>
      </c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>
        <f>январь!E45+февраль!E45+март!E45+апрель!E45+май!E45+июнь!E45+июль!E45+август!E45+сентябрь!E45+октябрь!E45+ноябрь!E45+декабрь!E45</f>
        <v>0</v>
      </c>
      <c r="F45" s="31">
        <f>январь!F45+февраль!F45+март!F45+апрель!F45+май!F45+июнь!F45+июль!F45+август!F45+сентябрь!F45+октябрь!F45+ноябрь!F45+декабрь!F45</f>
        <v>0</v>
      </c>
      <c r="G45" s="31">
        <f>январь!G45+февраль!G45+март!G45+апрель!G45+май!G45+июнь!G45+июль!G45+август!G45+сентябрь!G45+октябрь!G45+ноябрь!G45+декабрь!G45</f>
        <v>0</v>
      </c>
      <c r="H45" s="31">
        <f>январь!H45+февраль!H45+март!H45+апрель!H45+май!H45+июнь!H45+июль!H45+август!H45+сентябрь!H45+октябрь!H45+ноябрь!H45+декабрь!H45</f>
        <v>0</v>
      </c>
      <c r="I45" s="31">
        <f>январь!I45+февраль!I45+март!I45+апрель!I45+май!I45+июнь!I45+июль!I45+август!I45+сентябрь!I45+октябрь!I45+ноябрь!I45+декабрь!I45</f>
        <v>0</v>
      </c>
      <c r="J45" s="31">
        <f>январь!J45+февраль!J45+март!J45+апрель!J45+май!J45+июнь!J45+июль!J45+август!J45+сентябрь!J45+октябрь!J45+ноябрь!J45+декабрь!J45</f>
        <v>0</v>
      </c>
      <c r="K45" s="31">
        <f>январь!K45+февраль!K45+март!K45+апрель!K45+май!K45+июнь!K45+июль!K45+август!K45+сентябрь!K45+октябрь!K45+ноябрь!K45+декабрь!K45</f>
        <v>0</v>
      </c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>
        <f>январь!E46+февраль!E46+март!E46+апрель!E46+май!E46+июнь!E46+июль!E46+август!E46+сентябрь!E46+октябрь!E46+ноябрь!E46+декабрь!E46</f>
        <v>17503.150000000001</v>
      </c>
      <c r="F46" s="31">
        <f>январь!F46+февраль!F46+март!F46+апрель!F46+май!F46+июнь!F46+июль!F46+август!F46+сентябрь!F46+октябрь!F46+ноябрь!F46+декабрь!F46</f>
        <v>0</v>
      </c>
      <c r="G46" s="31">
        <f>январь!G46+февраль!G46+март!G46+апрель!G46+май!G46+июнь!G46+июль!G46+август!G46+сентябрь!G46+октябрь!G46+ноябрь!G46+декабрь!G46</f>
        <v>17503.150000000001</v>
      </c>
      <c r="H46" s="31">
        <f>январь!H46+февраль!H46+март!H46+апрель!H46+май!H46+июнь!H46+июль!H46+август!H46+сентябрь!H46+октябрь!H46+ноябрь!H46+декабрь!H46</f>
        <v>0</v>
      </c>
      <c r="I46" s="31">
        <f>январь!I46+февраль!I46+март!I46+апрель!I46+май!I46+июнь!I46+июль!I46+август!I46+сентябрь!I46+октябрь!I46+ноябрь!I46+декабрь!I46</f>
        <v>0</v>
      </c>
      <c r="J46" s="31">
        <f>январь!J46+февраль!J46+март!J46+апрель!J46+май!J46+июнь!J46+июль!J46+август!J46+сентябрь!J46+октябрь!J46+ноябрь!J46+декабрь!J46</f>
        <v>16600</v>
      </c>
      <c r="K46" s="31">
        <f>январь!K46+февраль!K46+март!K46+апрель!K46+май!K46+июнь!K46+июль!K46+август!K46+сентябрь!K46+октябрь!K46+ноябрь!K46+декабрь!K46</f>
        <v>903.15</v>
      </c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>
        <f>январь!E47+февраль!E47+март!E47+апрель!E47+май!E47+июнь!E47+июль!E47+август!E47+сентябрь!E47+октябрь!E47+ноябрь!E47+декабрь!E47</f>
        <v>26385960.247999996</v>
      </c>
      <c r="F47" s="31">
        <f>январь!F47+февраль!F47+март!F47+апрель!F47+май!F47+июнь!F47+июль!F47+август!F47+сентябрь!F47+октябрь!F47+ноябрь!F47+декабрь!F47</f>
        <v>0</v>
      </c>
      <c r="G47" s="31">
        <f>январь!G47+февраль!G47+март!G47+апрель!G47+май!G47+июнь!G47+июль!G47+август!G47+сентябрь!G47+октябрь!G47+ноябрь!G47+декабрь!G47</f>
        <v>26385960.247999996</v>
      </c>
      <c r="H47" s="31">
        <f>январь!H47+февраль!H47+март!H47+апрель!H47+май!H47+июнь!H47+июль!H47+август!H47+сентябрь!H47+октябрь!H47+ноябрь!H47+декабрь!H47</f>
        <v>0</v>
      </c>
      <c r="I47" s="31">
        <f>январь!I47+февраль!I47+март!I47+апрель!I47+май!I47+июнь!I47+июль!I47+август!I47+сентябрь!I47+октябрь!I47+ноябрь!I47+декабрь!I47</f>
        <v>0</v>
      </c>
      <c r="J47" s="31">
        <f>январь!J47+февраль!J47+март!J47+апрель!J47+май!J47+июнь!J47+июль!J47+август!J47+сентябрь!J47+октябрь!J47+ноябрь!J47+декабрь!J47</f>
        <v>14567124.414000001</v>
      </c>
      <c r="K47" s="31">
        <f>январь!K47+февраль!K47+март!K47+апрель!K47+май!K47+июнь!K47+июль!K47+август!K47+сентябрь!K47+октябрь!K47+ноябрь!K47+декабрь!K47</f>
        <v>11818835.834000001</v>
      </c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>
        <f>январь!E48+февраль!E48+март!E48+апрель!E48+май!E48+июнь!E48+июль!E48+август!E48+сентябрь!E48+октябрь!E48+ноябрь!E48+декабрь!E48</f>
        <v>155011.696</v>
      </c>
      <c r="F48" s="31">
        <f>январь!F48+февраль!F48+март!F48+апрель!F48+май!F48+июнь!F48+июль!F48+август!F48+сентябрь!F48+октябрь!F48+ноябрь!F48+декабрь!F48</f>
        <v>0</v>
      </c>
      <c r="G48" s="31">
        <f>январь!G48+февраль!G48+март!G48+апрель!G48+май!G48+июнь!G48+июль!G48+август!G48+сентябрь!G48+октябрь!G48+ноябрь!G48+декабрь!G48</f>
        <v>155011.696</v>
      </c>
      <c r="H48" s="31">
        <f>январь!H48+февраль!H48+март!H48+апрель!H48+май!H48+июнь!H48+июль!H48+август!H48+сентябрь!H48+октябрь!H48+ноябрь!H48+декабрь!H48</f>
        <v>0</v>
      </c>
      <c r="I48" s="31">
        <f>январь!I48+февраль!I48+март!I48+апрель!I48+май!I48+июнь!I48+июль!I48+август!I48+сентябрь!I48+октябрь!I48+ноябрь!I48+декабрь!I48</f>
        <v>0</v>
      </c>
      <c r="J48" s="31">
        <f>январь!J48+февраль!J48+март!J48+апрель!J48+май!J48+июнь!J48+июль!J48+август!J48+сентябрь!J48+октябрь!J48+ноябрь!J48+декабрь!J48</f>
        <v>74778.695999999996</v>
      </c>
      <c r="K48" s="31">
        <f>январь!K48+февраль!K48+март!K48+апрель!K48+май!K48+июнь!K48+июль!K48+август!K48+сентябрь!K48+октябрь!K48+ноябрь!K48+декабрь!K48</f>
        <v>80233</v>
      </c>
    </row>
    <row r="49" spans="1:12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>
        <f>январь!E49+февраль!E49+март!E49+апрель!E49+май!E49+июнь!E49+июль!E49+август!E49+сентябрь!E49+октябрь!E49+ноябрь!E49+декабрь!E49</f>
        <v>60979098.676673003</v>
      </c>
      <c r="F49" s="31">
        <f>январь!F49+февраль!F49+март!F49+апрель!F49+май!F49+июнь!F49+июль!F49+август!F49+сентябрь!F49+октябрь!F49+ноябрь!F49+декабрь!F49</f>
        <v>0</v>
      </c>
      <c r="G49" s="31">
        <f>январь!G49+февраль!G49+март!G49+апрель!G49+май!G49+июнь!G49+июль!G49+август!G49+сентябрь!G49+октябрь!G49+ноябрь!G49+декабрь!G49</f>
        <v>60979098.676673003</v>
      </c>
      <c r="H49" s="31">
        <f>январь!H49+февраль!H49+март!H49+апрель!H49+май!H49+июнь!H49+июль!H49+август!H49+сентябрь!H49+октябрь!H49+ноябрь!H49+декабрь!H49</f>
        <v>0</v>
      </c>
      <c r="I49" s="31">
        <f>январь!I49+февраль!I49+март!I49+апрель!I49+май!I49+июнь!I49+июль!I49+август!I49+сентябрь!I49+октябрь!I49+ноябрь!I49+декабрь!I49</f>
        <v>0</v>
      </c>
      <c r="J49" s="31">
        <f>январь!J49+февраль!J49+март!J49+апрель!J49+май!J49+июнь!J49+июль!J49+август!J49+сентябрь!J49+октябрь!J49+ноябрь!J49+декабрь!J49</f>
        <v>60058932.649000004</v>
      </c>
      <c r="K49" s="31">
        <f>январь!K49+февраль!K49+март!K49+апрель!K49+май!K49+июнь!K49+июль!K49+август!K49+сентябрь!K49+октябрь!K49+ноябрь!K49+декабрь!K49</f>
        <v>920166.027673</v>
      </c>
    </row>
    <row r="50" spans="1:12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>
        <f>январь!E50+февраль!E50+март!E50+апрель!E50+май!E50+июнь!E50+июль!E50+август!E50+сентябрь!E50+октябрь!E50+ноябрь!E50+декабрь!E50</f>
        <v>0</v>
      </c>
      <c r="F50" s="31">
        <f>январь!F50+февраль!F50+март!F50+апрель!F50+май!F50+июнь!F50+июль!F50+август!F50+сентябрь!F50+октябрь!F50+ноябрь!F50+декабрь!F50</f>
        <v>0</v>
      </c>
      <c r="G50" s="31">
        <f>январь!G50+февраль!G50+март!G50+апрель!G50+май!G50+июнь!G50+июль!G50+август!G50+сентябрь!G50+октябрь!G50+ноябрь!G50+декабрь!G50</f>
        <v>0</v>
      </c>
      <c r="H50" s="31">
        <f>январь!H50+февраль!H50+март!H50+апрель!H50+май!H50+июнь!H50+июль!H50+август!H50+сентябрь!H50+октябрь!H50+ноябрь!H50+декабрь!H50</f>
        <v>0</v>
      </c>
      <c r="I50" s="31">
        <f>январь!I50+февраль!I50+март!I50+апрель!I50+май!I50+июнь!I50+июль!I50+август!I50+сентябрь!I50+октябрь!I50+ноябрь!I50+декабрь!I50</f>
        <v>0</v>
      </c>
      <c r="J50" s="31">
        <f>январь!J50+февраль!J50+март!J50+апрель!J50+май!J50+июнь!J50+июль!J50+август!J50+сентябрь!J50+октябрь!J50+ноябрь!J50+декабрь!J50</f>
        <v>0</v>
      </c>
      <c r="K50" s="31">
        <f>январь!K50+февраль!K50+март!K50+апрель!K50+май!K50+июнь!K50+июль!K50+август!K50+сентябрь!K50+октябрь!K50+ноябрь!K50+декабрь!K50</f>
        <v>0</v>
      </c>
    </row>
    <row r="51" spans="1:12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>
        <f>январь!E51+февраль!E51+март!E51+апрель!E51+май!E51+июнь!E51+июль!E51+август!E51+сентябрь!E51+октябрь!E51+ноябрь!E51+декабрь!E51</f>
        <v>0</v>
      </c>
      <c r="F51" s="31">
        <f>январь!F51+февраль!F51+март!F51+апрель!F51+май!F51+июнь!F51+июль!F51+август!F51+сентябрь!F51+октябрь!F51+ноябрь!F51+декабрь!F51</f>
        <v>0</v>
      </c>
      <c r="G51" s="31">
        <f>январь!G51+февраль!G51+март!G51+апрель!G51+май!G51+июнь!G51+июль!G51+август!G51+сентябрь!G51+октябрь!G51+ноябрь!G51+декабрь!G51</f>
        <v>0</v>
      </c>
      <c r="H51" s="31">
        <f>январь!H51+февраль!H51+март!H51+апрель!H51+май!H51+июнь!H51+июль!H51+август!H51+сентябрь!H51+октябрь!H51+ноябрь!H51+декабрь!H51</f>
        <v>0</v>
      </c>
      <c r="I51" s="31">
        <f>январь!I51+февраль!I51+март!I51+апрель!I51+май!I51+июнь!I51+июль!I51+август!I51+сентябрь!I51+октябрь!I51+ноябрь!I51+декабрь!I51</f>
        <v>0</v>
      </c>
      <c r="J51" s="31">
        <f>январь!J51+февраль!J51+март!J51+апрель!J51+май!J51+июнь!J51+июль!J51+август!J51+сентябрь!J51+октябрь!J51+ноябрь!J51+декабрь!J51</f>
        <v>0</v>
      </c>
      <c r="K51" s="31">
        <f>январь!K51+февраль!K51+март!K51+апрель!K51+май!K51+июнь!K51+июль!K51+август!K51+сентябрь!K51+октябрь!K51+ноябрь!K51+декабрь!K51</f>
        <v>0</v>
      </c>
    </row>
    <row r="52" spans="1:12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>
        <f>январь!E52+февраль!E52+март!E52+апрель!E52+май!E52+июнь!E52+июль!E52+август!E52+сентябрь!E52+октябрь!E52+ноябрь!E52+декабрь!E52</f>
        <v>13318548.72328</v>
      </c>
      <c r="F52" s="40">
        <f>январь!F52+февраль!F52+март!F52+апрель!F52+май!F52+июнь!F52+июль!F52+август!F52+сентябрь!F52+октябрь!F52+ноябрь!F52+декабрь!F52</f>
        <v>0</v>
      </c>
      <c r="G52" s="40">
        <f>январь!G52+февраль!G52+март!G52+апрель!G52+май!G52+июнь!G52+июль!G52+август!G52+сентябрь!G52+октябрь!G52+ноябрь!G52+декабрь!G52</f>
        <v>13318548.72328</v>
      </c>
      <c r="H52" s="40">
        <f>январь!H52+февраль!H52+март!H52+апрель!H52+май!H52+июнь!H52+июль!H52+август!H52+сентябрь!H52+октябрь!H52+ноябрь!H52+декабрь!H52</f>
        <v>0</v>
      </c>
      <c r="I52" s="40">
        <f>январь!I52+февраль!I52+март!I52+апрель!I52+май!I52+июнь!I52+июль!I52+август!I52+сентябрь!I52+октябрь!I52+ноябрь!I52+декабрь!I52</f>
        <v>0</v>
      </c>
      <c r="J52" s="40">
        <f>январь!J52+февраль!J52+март!J52+апрель!J52+май!J52+июнь!J52+июль!J52+август!J52+сентябрь!J52+октябрь!J52+ноябрь!J52+декабрь!J52</f>
        <v>13318548.72328</v>
      </c>
      <c r="K52" s="40">
        <f>январь!K52+февраль!K52+март!K52+апрель!K52+май!K52+июнь!K52+июль!K52+август!K52+сентябрь!K52+октябрь!K52+ноябрь!K52+декабрь!K52</f>
        <v>0</v>
      </c>
    </row>
    <row r="53" spans="1:12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>
        <f>январь!E53+февраль!E53+март!E53+апрель!E53+май!E53+июнь!E53+июль!E53+август!E53+сентябрь!E53+октябрь!E53+ноябрь!E53+декабрь!E53</f>
        <v>597810.72328000003</v>
      </c>
      <c r="F53" s="40">
        <f>январь!F53+февраль!F53+март!F53+апрель!F53+май!F53+июнь!F53+июль!F53+август!F53+сентябрь!F53+октябрь!F53+ноябрь!F53+декабрь!F53</f>
        <v>0</v>
      </c>
      <c r="G53" s="40">
        <f>январь!G53+февраль!G53+март!G53+апрель!G53+май!G53+июнь!G53+июль!G53+август!G53+сентябрь!G53+октябрь!G53+ноябрь!G53+декабрь!G53</f>
        <v>597810.72328000003</v>
      </c>
      <c r="H53" s="40">
        <f>январь!H53+февраль!H53+март!H53+апрель!H53+май!H53+июнь!H53+июль!H53+август!H53+сентябрь!H53+октябрь!H53+ноябрь!H53+декабрь!H53</f>
        <v>0</v>
      </c>
      <c r="I53" s="40">
        <f>январь!I53+февраль!I53+март!I53+апрель!I53+май!I53+июнь!I53+июль!I53+август!I53+сентябрь!I53+октябрь!I53+ноябрь!I53+декабрь!I53</f>
        <v>0</v>
      </c>
      <c r="J53" s="40">
        <f>январь!J53+февраль!J53+март!J53+апрель!J53+май!J53+июнь!J53+июль!J53+август!J53+сентябрь!J53+октябрь!J53+ноябрь!J53+декабрь!J53</f>
        <v>597810.72328000003</v>
      </c>
      <c r="K53" s="40">
        <f>январь!K53+февраль!K53+март!K53+апрель!K53+май!K53+июнь!K53+июль!K53+август!K53+сентябрь!K53+октябрь!K53+ноябрь!K53+декабрь!K53</f>
        <v>0</v>
      </c>
    </row>
    <row r="54" spans="1:12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>
        <f>январь!E54+февраль!E54+март!E54+апрель!E54+май!E54+июнь!E54+июль!E54+август!E54+сентябрь!E54+октябрь!E54+ноябрь!E54+декабрь!E54</f>
        <v>12720738</v>
      </c>
      <c r="F54" s="40">
        <f>январь!F54+февраль!F54+март!F54+апрель!F54+май!F54+июнь!F54+июль!F54+август!F54+сентябрь!F54+октябрь!F54+ноябрь!F54+декабрь!F54</f>
        <v>0</v>
      </c>
      <c r="G54" s="40">
        <f>январь!G54+февраль!G54+март!G54+апрель!G54+май!G54+июнь!G54+июль!G54+август!G54+сентябрь!G54+октябрь!G54+ноябрь!G54+декабрь!G54</f>
        <v>12720738</v>
      </c>
      <c r="H54" s="40">
        <f>январь!H54+февраль!H54+март!H54+апрель!H54+май!H54+июнь!H54+июль!H54+август!H54+сентябрь!H54+октябрь!H54+ноябрь!H54+декабрь!H54</f>
        <v>0</v>
      </c>
      <c r="I54" s="40">
        <f>январь!I54+февраль!I54+март!I54+апрель!I54+май!I54+июнь!I54+июль!I54+август!I54+сентябрь!I54+октябрь!I54+ноябрь!I54+декабрь!I54</f>
        <v>0</v>
      </c>
      <c r="J54" s="40">
        <f>январь!J54+февраль!J54+март!J54+апрель!J54+май!J54+июнь!J54+июль!J54+август!J54+сентябрь!J54+октябрь!J54+ноябрь!J54+декабрь!J54</f>
        <v>12720738</v>
      </c>
      <c r="K54" s="40">
        <f>январь!K54+февраль!K54+март!K54+апрель!K54+май!K54+июнь!K54+июль!K54+август!K54+сентябрь!K54+октябрь!K54+ноябрь!K54+декабрь!K54</f>
        <v>0</v>
      </c>
    </row>
    <row r="55" spans="1:12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>
        <f>январь!E55+февраль!E55+март!E55+апрель!E55+май!E55+июнь!E55+июль!E55+август!E55+сентябрь!E55+октябрь!E55+ноябрь!E55+декабрь!E55</f>
        <v>0</v>
      </c>
      <c r="F55" s="40">
        <f>январь!F55+февраль!F55+март!F55+апрель!F55+май!F55+июнь!F55+июль!F55+август!F55+сентябрь!F55+октябрь!F55+ноябрь!F55+декабрь!F55</f>
        <v>0</v>
      </c>
      <c r="G55" s="40">
        <f>январь!G55+февраль!G55+март!G55+апрель!G55+май!G55+июнь!G55+июль!G55+август!G55+сентябрь!G55+октябрь!G55+ноябрь!G55+декабрь!G55</f>
        <v>0</v>
      </c>
      <c r="H55" s="40">
        <f>январь!H55+февраль!H55+март!H55+апрель!H55+май!H55+июнь!H55+июль!H55+август!H55+сентябрь!H55+октябрь!H55+ноябрь!H55+декабрь!H55</f>
        <v>0</v>
      </c>
      <c r="I55" s="40">
        <f>январь!I55+февраль!I55+март!I55+апрель!I55+май!I55+июнь!I55+июль!I55+август!I55+сентябрь!I55+октябрь!I55+ноябрь!I55+декабрь!I55</f>
        <v>0</v>
      </c>
      <c r="J55" s="40">
        <f>январь!J55+февраль!J55+март!J55+апрель!J55+май!J55+июнь!J55+июль!J55+август!J55+сентябрь!J55+октябрь!J55+ноябрь!J55+декабрь!J55</f>
        <v>0</v>
      </c>
      <c r="K55" s="40">
        <f>январь!K55+февраль!K55+март!K55+апрель!K55+май!K55+июнь!K55+июль!K55+август!K55+сентябрь!K55+октябрь!K55+ноябрь!K55+декабрь!K55</f>
        <v>0</v>
      </c>
    </row>
    <row r="56" spans="1:12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>
        <f>январь!E56+февраль!E56+март!E56+апрель!E56+май!E56+июнь!E56+июль!E56+август!E56+сентябрь!E56+октябрь!E56+ноябрь!E56+декабрь!E56</f>
        <v>0</v>
      </c>
      <c r="F56" s="40">
        <f>январь!F56+февраль!F56+март!F56+апрель!F56+май!F56+июнь!F56+июль!F56+август!F56+сентябрь!F56+октябрь!F56+ноябрь!F56+декабрь!F56</f>
        <v>0</v>
      </c>
      <c r="G56" s="40">
        <f>январь!G56+февраль!G56+март!G56+апрель!G56+май!G56+июнь!G56+июль!G56+август!G56+сентябрь!G56+октябрь!G56+ноябрь!G56+декабрь!G56</f>
        <v>0</v>
      </c>
      <c r="H56" s="40">
        <f>январь!H56+февраль!H56+март!H56+апрель!H56+май!H56+июнь!H56+июль!H56+август!H56+сентябрь!H56+октябрь!H56+ноябрь!H56+декабрь!H56</f>
        <v>0</v>
      </c>
      <c r="I56" s="40">
        <f>январь!I56+февраль!I56+март!I56+апрель!I56+май!I56+июнь!I56+июль!I56+август!I56+сентябрь!I56+октябрь!I56+ноябрь!I56+декабрь!I56</f>
        <v>0</v>
      </c>
      <c r="J56" s="40">
        <f>январь!J56+февраль!J56+март!J56+апрель!J56+май!J56+июнь!J56+июль!J56+август!J56+сентябрь!J56+октябрь!J56+ноябрь!J56+декабрь!J56</f>
        <v>0</v>
      </c>
      <c r="K56" s="40">
        <f>январь!K56+февраль!K56+март!K56+апрель!K56+май!K56+июнь!K56+июль!K56+август!K56+сентябрь!K56+октябрь!K56+ноябрь!K56+декабрь!K56</f>
        <v>0</v>
      </c>
    </row>
    <row r="57" spans="1:12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>
        <f>январь!E57+февраль!E57+март!E57+апрель!E57+май!E57+июнь!E57+июль!E57+август!E57+сентябрь!E57+октябрь!E57+ноябрь!E57+декабрь!E57</f>
        <v>2178503.3989999997</v>
      </c>
      <c r="F57" s="40">
        <f>январь!F57+февраль!F57+март!F57+апрель!F57+май!F57+июнь!F57+июль!F57+август!F57+сентябрь!F57+октябрь!F57+ноябрь!F57+декабрь!F57</f>
        <v>0</v>
      </c>
      <c r="G57" s="40">
        <f>январь!G57+февраль!G57+март!G57+апрель!G57+май!G57+июнь!G57+июль!G57+август!G57+сентябрь!G57+октябрь!G57+ноябрь!G57+декабрь!G57</f>
        <v>2178503.3989999997</v>
      </c>
      <c r="H57" s="40">
        <f>январь!H57+февраль!H57+март!H57+апрель!H57+май!H57+июнь!H57+июль!H57+август!H57+сентябрь!H57+октябрь!H57+ноябрь!H57+декабрь!H57</f>
        <v>0</v>
      </c>
      <c r="I57" s="40">
        <f>январь!I57+февраль!I57+март!I57+апрель!I57+май!I57+июнь!I57+июль!I57+август!I57+сентябрь!I57+октябрь!I57+ноябрь!I57+декабрь!I57</f>
        <v>0</v>
      </c>
      <c r="J57" s="40">
        <f>январь!J57+февраль!J57+март!J57+апрель!J57+май!J57+июнь!J57+июль!J57+август!J57+сентябрь!J57+октябрь!J57+ноябрь!J57+декабрь!J57</f>
        <v>226440.71900000001</v>
      </c>
      <c r="K57" s="40">
        <f>январь!K57+февраль!K57+март!K57+апрель!K57+май!K57+июнь!K57+июль!K57+август!K57+сентябрь!K57+октябрь!K57+ноябрь!K57+декабрь!K57</f>
        <v>1952062.68</v>
      </c>
    </row>
    <row r="58" spans="1:12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2" ht="28.5" customHeight="1" x14ac:dyDescent="0.25">
      <c r="A59" s="23" t="s">
        <v>86</v>
      </c>
      <c r="B59" s="111" t="s">
        <v>101</v>
      </c>
      <c r="C59" s="97" t="s">
        <v>87</v>
      </c>
      <c r="D59" s="24" t="s">
        <v>16</v>
      </c>
      <c r="E59" s="38">
        <f>G59</f>
        <v>-592525.02999798954</v>
      </c>
      <c r="F59" s="40"/>
      <c r="G59" s="38">
        <f>январь!G58+февраль!G59+март!G59+апрель!G59+май!G59+июнь!G59+июль!G59+август!G59+сентябрь!G59+октябрь!G59+ноябрь!G59+декабрь!G59</f>
        <v>-592525.02999798954</v>
      </c>
      <c r="H59" s="40"/>
      <c r="I59" s="40"/>
      <c r="J59" s="40"/>
      <c r="K59" s="40"/>
    </row>
    <row r="60" spans="1:12" ht="28.5" customHeight="1" x14ac:dyDescent="0.25">
      <c r="A60" s="23" t="s">
        <v>88</v>
      </c>
      <c r="B60" s="112"/>
      <c r="C60" s="97" t="s">
        <v>89</v>
      </c>
      <c r="D60" s="24" t="s">
        <v>90</v>
      </c>
      <c r="E60" s="60">
        <f t="shared" ref="E60:E64" si="0">G60</f>
        <v>-0.12064433357502639</v>
      </c>
      <c r="F60" s="43"/>
      <c r="G60" s="32">
        <f>G59/G12*100</f>
        <v>-0.12064433357502639</v>
      </c>
      <c r="H60" s="40"/>
      <c r="I60" s="40"/>
      <c r="J60" s="40"/>
      <c r="K60" s="40"/>
    </row>
    <row r="61" spans="1:12" ht="28.5" customHeight="1" x14ac:dyDescent="0.35">
      <c r="A61" s="23" t="s">
        <v>91</v>
      </c>
      <c r="B61" s="111" t="s">
        <v>103</v>
      </c>
      <c r="C61" s="97"/>
      <c r="D61" s="24" t="s">
        <v>16</v>
      </c>
      <c r="E61" s="38">
        <f t="shared" si="0"/>
        <v>-24972125.02999799</v>
      </c>
      <c r="F61" s="34"/>
      <c r="G61" s="33">
        <f>январь!G61+февраль!G61+март!G61+апрель!G61+май!G61+июнь!G61+июль!G61+август!G61+сентябрь!G61+октябрь!G61+ноябрь!G61+декабрь!G61</f>
        <v>-24972125.02999799</v>
      </c>
      <c r="H61" s="34"/>
      <c r="I61" s="34"/>
      <c r="J61" s="34"/>
      <c r="K61" s="34"/>
      <c r="L61" s="103"/>
    </row>
    <row r="62" spans="1:12" ht="28.5" customHeight="1" x14ac:dyDescent="0.25">
      <c r="A62" s="23" t="s">
        <v>104</v>
      </c>
      <c r="B62" s="112"/>
      <c r="C62" s="97"/>
      <c r="D62" s="24" t="s">
        <v>90</v>
      </c>
      <c r="E62" s="60">
        <f t="shared" si="0"/>
        <v>-5.0845875358321422</v>
      </c>
      <c r="F62" s="59"/>
      <c r="G62" s="58">
        <f>G61/G12*100</f>
        <v>-5.0845875358321422</v>
      </c>
      <c r="H62" s="34"/>
      <c r="I62" s="34"/>
      <c r="J62" s="34"/>
      <c r="K62" s="34"/>
    </row>
    <row r="63" spans="1:12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>
        <f t="shared" si="0"/>
        <v>496218143.13395303</v>
      </c>
      <c r="F63" s="40"/>
      <c r="G63" s="38">
        <f>G32-G57</f>
        <v>496218143.13395303</v>
      </c>
      <c r="H63" s="38"/>
      <c r="I63" s="38"/>
      <c r="J63" s="38"/>
      <c r="K63" s="40"/>
    </row>
    <row r="64" spans="1:12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38">
        <f t="shared" si="0"/>
        <v>2178503.3989999997</v>
      </c>
      <c r="F64" s="36"/>
      <c r="G64" s="66">
        <f>G57</f>
        <v>2178503.3989999997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38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98"/>
      <c r="B69" s="98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98" t="s">
        <v>96</v>
      </c>
      <c r="B72" s="98"/>
      <c r="C72" s="98"/>
      <c r="D72" s="132" t="s">
        <v>97</v>
      </c>
      <c r="E72" s="132"/>
      <c r="F72" s="18"/>
      <c r="G72" s="18"/>
      <c r="H72" s="18"/>
      <c r="I72" s="18" t="s">
        <v>96</v>
      </c>
      <c r="J72" s="18"/>
      <c r="K72" s="98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98"/>
    </row>
    <row r="74" spans="1:11" ht="20.25" x14ac:dyDescent="0.3">
      <c r="A74" s="98"/>
      <c r="B74" s="98"/>
      <c r="C74" s="9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F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82" priority="73" stopIfTrue="1" operator="between">
      <formula>0</formula>
      <formula>0.5</formula>
    </cfRule>
    <cfRule type="cellIs" dxfId="81" priority="74" stopIfTrue="1" operator="between">
      <formula>0</formula>
      <formula>99999999999999</formula>
    </cfRule>
    <cfRule type="cellIs" dxfId="80" priority="75" stopIfTrue="1" operator="lessThan">
      <formula>0</formula>
    </cfRule>
  </conditionalFormatting>
  <conditionalFormatting sqref="H43:I49 H40:K42 K43 K45:K49 H39:I39 E50:K51 G35:K38 G40:G49 E35:E49 E33:K34">
    <cfRule type="cellIs" dxfId="79" priority="70" stopIfTrue="1" operator="between">
      <formula>0</formula>
      <formula>0.5</formula>
    </cfRule>
    <cfRule type="cellIs" dxfId="78" priority="71" stopIfTrue="1" operator="between">
      <formula>0</formula>
      <formula>99999999999999</formula>
    </cfRule>
    <cfRule type="cellIs" dxfId="77" priority="72" stopIfTrue="1" operator="lessThan">
      <formula>0</formula>
    </cfRule>
  </conditionalFormatting>
  <conditionalFormatting sqref="E38:E42 H38:K38 H40:K42 H39:I39">
    <cfRule type="cellIs" dxfId="76" priority="67" stopIfTrue="1" operator="between">
      <formula>0</formula>
      <formula>0.5</formula>
    </cfRule>
    <cfRule type="cellIs" dxfId="75" priority="68" stopIfTrue="1" operator="between">
      <formula>0</formula>
      <formula>99999999999999</formula>
    </cfRule>
    <cfRule type="cellIs" dxfId="74" priority="69" stopIfTrue="1" operator="lessThan">
      <formula>0</formula>
    </cfRule>
  </conditionalFormatting>
  <conditionalFormatting sqref="E38:E42 H38:K38 H40:K42 H39:I39">
    <cfRule type="cellIs" dxfId="73" priority="64" stopIfTrue="1" operator="between">
      <formula>0</formula>
      <formula>0.5</formula>
    </cfRule>
    <cfRule type="cellIs" dxfId="72" priority="65" stopIfTrue="1" operator="between">
      <formula>0</formula>
      <formula>99999999999999</formula>
    </cfRule>
    <cfRule type="cellIs" dxfId="71" priority="66" stopIfTrue="1" operator="lessThan">
      <formula>0</formula>
    </cfRule>
  </conditionalFormatting>
  <conditionalFormatting sqref="J43 J45:J48">
    <cfRule type="cellIs" dxfId="70" priority="61" stopIfTrue="1" operator="between">
      <formula>0</formula>
      <formula>0.5</formula>
    </cfRule>
    <cfRule type="cellIs" dxfId="69" priority="62" stopIfTrue="1" operator="between">
      <formula>0</formula>
      <formula>99999999999999</formula>
    </cfRule>
    <cfRule type="cellIs" dxfId="68" priority="63" stopIfTrue="1" operator="lessThan">
      <formula>0</formula>
    </cfRule>
  </conditionalFormatting>
  <conditionalFormatting sqref="J43 J45:J48">
    <cfRule type="cellIs" dxfId="67" priority="58" stopIfTrue="1" operator="between">
      <formula>0</formula>
      <formula>0.5</formula>
    </cfRule>
    <cfRule type="cellIs" dxfId="66" priority="59" stopIfTrue="1" operator="between">
      <formula>0</formula>
      <formula>99999999999999</formula>
    </cfRule>
    <cfRule type="cellIs" dxfId="65" priority="60" stopIfTrue="1" operator="lessThan">
      <formula>0</formula>
    </cfRule>
  </conditionalFormatting>
  <conditionalFormatting sqref="J43 J45:J48">
    <cfRule type="cellIs" dxfId="64" priority="55" stopIfTrue="1" operator="between">
      <formula>0</formula>
      <formula>0.5</formula>
    </cfRule>
    <cfRule type="cellIs" dxfId="63" priority="56" stopIfTrue="1" operator="between">
      <formula>0</formula>
      <formula>99999999999999</formula>
    </cfRule>
    <cfRule type="cellIs" dxfId="62" priority="57" stopIfTrue="1" operator="lessThan">
      <formula>0</formula>
    </cfRule>
  </conditionalFormatting>
  <conditionalFormatting sqref="J49">
    <cfRule type="cellIs" dxfId="61" priority="52" stopIfTrue="1" operator="between">
      <formula>0</formula>
      <formula>0.5</formula>
    </cfRule>
    <cfRule type="cellIs" dxfId="60" priority="53" stopIfTrue="1" operator="between">
      <formula>0</formula>
      <formula>99999999999999</formula>
    </cfRule>
    <cfRule type="cellIs" dxfId="59" priority="54" stopIfTrue="1" operator="lessThan">
      <formula>0</formula>
    </cfRule>
  </conditionalFormatting>
  <conditionalFormatting sqref="K44">
    <cfRule type="cellIs" dxfId="58" priority="49" stopIfTrue="1" operator="between">
      <formula>0</formula>
      <formula>0.5</formula>
    </cfRule>
    <cfRule type="cellIs" dxfId="57" priority="50" stopIfTrue="1" operator="between">
      <formula>0</formula>
      <formula>99999999999999</formula>
    </cfRule>
    <cfRule type="cellIs" dxfId="56" priority="51" stopIfTrue="1" operator="lessThan">
      <formula>0</formula>
    </cfRule>
  </conditionalFormatting>
  <conditionalFormatting sqref="J44">
    <cfRule type="cellIs" dxfId="55" priority="46" stopIfTrue="1" operator="between">
      <formula>0</formula>
      <formula>0.5</formula>
    </cfRule>
    <cfRule type="cellIs" dxfId="54" priority="47" stopIfTrue="1" operator="between">
      <formula>0</formula>
      <formula>99999999999999</formula>
    </cfRule>
    <cfRule type="cellIs" dxfId="53" priority="48" stopIfTrue="1" operator="lessThan">
      <formula>0</formula>
    </cfRule>
  </conditionalFormatting>
  <conditionalFormatting sqref="J44">
    <cfRule type="cellIs" dxfId="52" priority="43" stopIfTrue="1" operator="between">
      <formula>0</formula>
      <formula>0.5</formula>
    </cfRule>
    <cfRule type="cellIs" dxfId="51" priority="44" stopIfTrue="1" operator="between">
      <formula>0</formula>
      <formula>99999999999999</formula>
    </cfRule>
    <cfRule type="cellIs" dxfId="50" priority="45" stopIfTrue="1" operator="lessThan">
      <formula>0</formula>
    </cfRule>
  </conditionalFormatting>
  <conditionalFormatting sqref="J44">
    <cfRule type="cellIs" dxfId="49" priority="40" stopIfTrue="1" operator="between">
      <formula>0</formula>
      <formula>0.5</formula>
    </cfRule>
    <cfRule type="cellIs" dxfId="48" priority="41" stopIfTrue="1" operator="between">
      <formula>0</formula>
      <formula>99999999999999</formula>
    </cfRule>
    <cfRule type="cellIs" dxfId="47" priority="42" stopIfTrue="1" operator="lessThan">
      <formula>0</formula>
    </cfRule>
  </conditionalFormatting>
  <conditionalFormatting sqref="J39:K39">
    <cfRule type="cellIs" dxfId="46" priority="37" stopIfTrue="1" operator="between">
      <formula>0</formula>
      <formula>0.5</formula>
    </cfRule>
    <cfRule type="cellIs" dxfId="45" priority="38" stopIfTrue="1" operator="between">
      <formula>0</formula>
      <formula>99999999999999</formula>
    </cfRule>
    <cfRule type="cellIs" dxfId="44" priority="39" stopIfTrue="1" operator="lessThan">
      <formula>0</formula>
    </cfRule>
  </conditionalFormatting>
  <conditionalFormatting sqref="F63:K63 F12:K12 E13:K20 H61:K62 E26:K32 E52:K58">
    <cfRule type="cellIs" dxfId="43" priority="80" stopIfTrue="1" operator="between">
      <formula>0</formula>
      <formula>0.5</formula>
    </cfRule>
    <cfRule type="cellIs" dxfId="42" priority="81" stopIfTrue="1" operator="between">
      <formula>0</formula>
      <formula>99999999999999</formula>
    </cfRule>
    <cfRule type="cellIs" dxfId="41" priority="82" stopIfTrue="1" operator="lessThan">
      <formula>0</formula>
    </cfRule>
  </conditionalFormatting>
  <conditionalFormatting sqref="F60 H59:K60">
    <cfRule type="cellIs" dxfId="40" priority="77" stopIfTrue="1" operator="between">
      <formula>0</formula>
      <formula>0.5</formula>
    </cfRule>
    <cfRule type="cellIs" dxfId="39" priority="78" stopIfTrue="1" operator="between">
      <formula>0</formula>
      <formula>99999999999999</formula>
    </cfRule>
    <cfRule type="cellIs" dxfId="38" priority="79" stopIfTrue="1" operator="lessThan">
      <formula>0</formula>
    </cfRule>
  </conditionalFormatting>
  <conditionalFormatting sqref="H16">
    <cfRule type="expression" dxfId="37" priority="76">
      <formula>"округл($H$15;0)-$H$15&lt;&gt;0"</formula>
    </cfRule>
  </conditionalFormatting>
  <conditionalFormatting sqref="F12:K12">
    <cfRule type="expression" dxfId="3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5" priority="34" stopIfTrue="1" operator="between">
      <formula>0</formula>
      <formula>0.5</formula>
    </cfRule>
    <cfRule type="cellIs" dxfId="34" priority="35" stopIfTrue="1" operator="between">
      <formula>0</formula>
      <formula>99999999999999</formula>
    </cfRule>
    <cfRule type="cellIs" dxfId="33" priority="36" stopIfTrue="1" operator="lessThan">
      <formula>0</formula>
    </cfRule>
  </conditionalFormatting>
  <conditionalFormatting sqref="J39:K39">
    <cfRule type="cellIs" dxfId="32" priority="31" stopIfTrue="1" operator="between">
      <formula>0</formula>
      <formula>0.5</formula>
    </cfRule>
    <cfRule type="cellIs" dxfId="31" priority="32" stopIfTrue="1" operator="between">
      <formula>0</formula>
      <formula>99999999999999</formula>
    </cfRule>
    <cfRule type="cellIs" dxfId="30" priority="33" stopIfTrue="1" operator="lessThan">
      <formula>0</formula>
    </cfRule>
  </conditionalFormatting>
  <conditionalFormatting sqref="G39">
    <cfRule type="cellIs" dxfId="29" priority="28" stopIfTrue="1" operator="between">
      <formula>0</formula>
      <formula>0.5</formula>
    </cfRule>
    <cfRule type="cellIs" dxfId="28" priority="29" stopIfTrue="1" operator="between">
      <formula>0</formula>
      <formula>99999999999999</formula>
    </cfRule>
    <cfRule type="cellIs" dxfId="27" priority="30" stopIfTrue="1" operator="lessThan">
      <formula>0</formula>
    </cfRule>
  </conditionalFormatting>
  <conditionalFormatting sqref="E21:K22 K23 I24:K24">
    <cfRule type="cellIs" dxfId="26" priority="25" stopIfTrue="1" operator="between">
      <formula>0</formula>
      <formula>0.5</formula>
    </cfRule>
    <cfRule type="cellIs" dxfId="25" priority="26" stopIfTrue="1" operator="between">
      <formula>0</formula>
      <formula>99999999999999</formula>
    </cfRule>
    <cfRule type="cellIs" dxfId="24" priority="27" stopIfTrue="1" operator="lessThan">
      <formula>0</formula>
    </cfRule>
  </conditionalFormatting>
  <conditionalFormatting sqref="E23:J23">
    <cfRule type="cellIs" dxfId="23" priority="22" stopIfTrue="1" operator="between">
      <formula>0</formula>
      <formula>0.5</formula>
    </cfRule>
    <cfRule type="cellIs" dxfId="22" priority="23" stopIfTrue="1" operator="between">
      <formula>0</formula>
      <formula>99999999999999</formula>
    </cfRule>
    <cfRule type="cellIs" dxfId="21" priority="24" stopIfTrue="1" operator="lessThan">
      <formula>0</formula>
    </cfRule>
  </conditionalFormatting>
  <conditionalFormatting sqref="H24">
    <cfRule type="cellIs" dxfId="20" priority="19" stopIfTrue="1" operator="between">
      <formula>0</formula>
      <formula>0.5</formula>
    </cfRule>
    <cfRule type="cellIs" dxfId="19" priority="20" stopIfTrue="1" operator="between">
      <formula>0</formula>
      <formula>99999999999999</formula>
    </cfRule>
    <cfRule type="cellIs" dxfId="18" priority="21" stopIfTrue="1" operator="lessThan">
      <formula>0</formula>
    </cfRule>
  </conditionalFormatting>
  <conditionalFormatting sqref="E24:G24">
    <cfRule type="cellIs" dxfId="17" priority="16" stopIfTrue="1" operator="between">
      <formula>0</formula>
      <formula>0.5</formula>
    </cfRule>
    <cfRule type="cellIs" dxfId="16" priority="17" stopIfTrue="1" operator="between">
      <formula>0</formula>
      <formula>99999999999999</formula>
    </cfRule>
    <cfRule type="cellIs" dxfId="15" priority="18" stopIfTrue="1" operator="lessThan">
      <formula>0</formula>
    </cfRule>
  </conditionalFormatting>
  <conditionalFormatting sqref="F35:F49">
    <cfRule type="cellIs" dxfId="14" priority="13" stopIfTrue="1" operator="between">
      <formula>0</formula>
      <formula>0.5</formula>
    </cfRule>
    <cfRule type="cellIs" dxfId="13" priority="14" stopIfTrue="1" operator="between">
      <formula>0</formula>
      <formula>99999999999999</formula>
    </cfRule>
    <cfRule type="cellIs" dxfId="12" priority="15" stopIfTrue="1" operator="lessThan">
      <formula>0</formula>
    </cfRule>
  </conditionalFormatting>
  <conditionalFormatting sqref="I25:K25">
    <cfRule type="cellIs" dxfId="11" priority="10" stopIfTrue="1" operator="between">
      <formula>0</formula>
      <formula>0.5</formula>
    </cfRule>
    <cfRule type="cellIs" dxfId="10" priority="11" stopIfTrue="1" operator="between">
      <formula>0</formula>
      <formula>99999999999999</formula>
    </cfRule>
    <cfRule type="cellIs" dxfId="9" priority="12" stopIfTrue="1" operator="lessThan">
      <formula>0</formula>
    </cfRule>
  </conditionalFormatting>
  <conditionalFormatting sqref="H25">
    <cfRule type="cellIs" dxfId="8" priority="7" stopIfTrue="1" operator="between">
      <formula>0</formula>
      <formula>0.5</formula>
    </cfRule>
    <cfRule type="cellIs" dxfId="7" priority="8" stopIfTrue="1" operator="between">
      <formula>0</formula>
      <formula>99999999999999</formula>
    </cfRule>
    <cfRule type="cellIs" dxfId="6" priority="9" stopIfTrue="1" operator="lessThan">
      <formula>0</formula>
    </cfRule>
  </conditionalFormatting>
  <conditionalFormatting sqref="E25:G25">
    <cfRule type="cellIs" dxfId="5" priority="4" stopIfTrue="1" operator="between">
      <formula>0</formula>
      <formula>0.5</formula>
    </cfRule>
    <cfRule type="cellIs" dxfId="4" priority="5" stopIfTrue="1" operator="between">
      <formula>0</formula>
      <formula>99999999999999</formula>
    </cfRule>
    <cfRule type="cellIs" dxfId="3" priority="6" stopIfTrue="1" operator="lessThan">
      <formula>0</formula>
    </cfRule>
  </conditionalFormatting>
  <conditionalFormatting sqref="F64:K64">
    <cfRule type="cellIs" dxfId="2" priority="1" stopIfTrue="1" operator="between">
      <formula>0</formula>
      <formula>0.5</formula>
    </cfRule>
    <cfRule type="cellIs" dxfId="1" priority="2" stopIfTrue="1" operator="between">
      <formula>0</formula>
      <formula>99999999999999</formula>
    </cfRule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43" zoomScale="55" zoomScaleNormal="55" workbookViewId="0">
      <selection activeCell="E63" sqref="E63:G6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6" t="s">
        <v>0</v>
      </c>
      <c r="I2" s="106"/>
      <c r="J2" s="106"/>
      <c r="K2" s="2"/>
    </row>
    <row r="3" spans="1:11" ht="40.5" customHeight="1" x14ac:dyDescent="0.25">
      <c r="H3" s="107" t="s">
        <v>1</v>
      </c>
      <c r="I3" s="107"/>
      <c r="J3" s="107"/>
      <c r="K3" s="3"/>
    </row>
    <row r="4" spans="1:11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customHeight="1" x14ac:dyDescent="0.25">
      <c r="A7" s="105" t="s">
        <v>135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1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2">
        <v>2</v>
      </c>
      <c r="C11" s="123"/>
      <c r="D11" s="5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4" t="s">
        <v>15</v>
      </c>
      <c r="C12" s="125"/>
      <c r="D12" s="24" t="s">
        <v>16</v>
      </c>
      <c r="E12" s="38">
        <v>82091632</v>
      </c>
      <c r="F12" s="38"/>
      <c r="G12" s="38">
        <v>82091632</v>
      </c>
      <c r="H12" s="38">
        <v>21387107</v>
      </c>
      <c r="I12" s="38"/>
      <c r="J12" s="38">
        <v>60704525</v>
      </c>
      <c r="K12" s="38"/>
    </row>
    <row r="13" spans="1:11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>
        <v>49806287</v>
      </c>
      <c r="F13" s="39"/>
      <c r="G13" s="39">
        <v>49806287</v>
      </c>
      <c r="H13" s="39">
        <v>8645605</v>
      </c>
      <c r="I13" s="39">
        <v>0</v>
      </c>
      <c r="J13" s="39">
        <v>41160682</v>
      </c>
      <c r="K13" s="39"/>
    </row>
    <row r="14" spans="1:11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>
        <v>31915573</v>
      </c>
      <c r="F14" s="40"/>
      <c r="G14" s="40">
        <v>31915573</v>
      </c>
      <c r="H14" s="40">
        <v>0</v>
      </c>
      <c r="I14" s="40">
        <v>0</v>
      </c>
      <c r="J14" s="40">
        <v>31915573</v>
      </c>
      <c r="K14" s="40"/>
    </row>
    <row r="15" spans="1:11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>
        <v>9245109</v>
      </c>
      <c r="F15" s="40"/>
      <c r="G15" s="40">
        <v>9245109</v>
      </c>
      <c r="H15" s="40">
        <v>0</v>
      </c>
      <c r="I15" s="40">
        <v>0</v>
      </c>
      <c r="J15" s="40">
        <v>9245109</v>
      </c>
      <c r="K15" s="40">
        <v>0</v>
      </c>
    </row>
    <row r="16" spans="1:11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>
        <v>8645605</v>
      </c>
      <c r="F16" s="40"/>
      <c r="G16" s="40">
        <v>8645605</v>
      </c>
      <c r="H16" s="40">
        <v>8645605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>
        <v>3413899</v>
      </c>
      <c r="F18" s="39"/>
      <c r="G18" s="39">
        <v>3413899</v>
      </c>
      <c r="H18" s="39">
        <v>3413899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>
        <v>3413899</v>
      </c>
      <c r="F20" s="40"/>
      <c r="G20" s="40">
        <v>3413899</v>
      </c>
      <c r="H20" s="40">
        <v>3413899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>
        <v>3212543</v>
      </c>
      <c r="F21" s="35"/>
      <c r="G21" s="35">
        <v>3212543</v>
      </c>
      <c r="H21" s="35">
        <v>1092615</v>
      </c>
      <c r="I21" s="35">
        <v>0</v>
      </c>
      <c r="J21" s="35">
        <v>2119928</v>
      </c>
      <c r="K21" s="35">
        <v>0</v>
      </c>
    </row>
    <row r="22" spans="1:11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>
        <v>504718</v>
      </c>
      <c r="F22" s="36"/>
      <c r="G22" s="36">
        <v>504718</v>
      </c>
      <c r="H22" s="36">
        <v>0</v>
      </c>
      <c r="I22" s="36">
        <v>0</v>
      </c>
      <c r="J22" s="36">
        <v>504718</v>
      </c>
      <c r="K22" s="36">
        <v>0</v>
      </c>
    </row>
    <row r="23" spans="1:11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>
        <v>1071929</v>
      </c>
      <c r="F23" s="37"/>
      <c r="G23" s="37">
        <v>1071929</v>
      </c>
      <c r="H23" s="37">
        <v>0</v>
      </c>
      <c r="I23" s="37">
        <v>0</v>
      </c>
      <c r="J23" s="37">
        <v>1071929</v>
      </c>
      <c r="K23" s="36">
        <v>0</v>
      </c>
    </row>
    <row r="24" spans="1:11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>
        <v>1092615</v>
      </c>
      <c r="F24" s="37"/>
      <c r="G24" s="37">
        <v>1092615</v>
      </c>
      <c r="H24" s="37">
        <v>1092615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26" t="s">
        <v>120</v>
      </c>
      <c r="C25" s="127"/>
      <c r="D25" s="24"/>
      <c r="E25" s="37">
        <v>543281</v>
      </c>
      <c r="F25" s="37"/>
      <c r="G25" s="37">
        <v>543281</v>
      </c>
      <c r="H25" s="37"/>
      <c r="I25" s="36"/>
      <c r="J25" s="36">
        <v>543281</v>
      </c>
      <c r="K25" s="36"/>
    </row>
    <row r="26" spans="1:11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>
        <v>25658903</v>
      </c>
      <c r="F26" s="39"/>
      <c r="G26" s="39">
        <v>25658903</v>
      </c>
      <c r="H26" s="39">
        <v>8234988</v>
      </c>
      <c r="I26" s="39">
        <v>0</v>
      </c>
      <c r="J26" s="39">
        <v>17423915</v>
      </c>
      <c r="K26" s="39">
        <v>0</v>
      </c>
    </row>
    <row r="27" spans="1:11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>
        <v>16163204</v>
      </c>
      <c r="F27" s="40"/>
      <c r="G27" s="40">
        <v>16163204</v>
      </c>
      <c r="H27" s="40">
        <v>8234988</v>
      </c>
      <c r="I27" s="40">
        <v>0</v>
      </c>
      <c r="J27" s="40">
        <v>7928216</v>
      </c>
      <c r="K27" s="40">
        <v>0</v>
      </c>
    </row>
    <row r="28" spans="1:11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>
        <v>178384</v>
      </c>
      <c r="F28" s="40"/>
      <c r="G28" s="40">
        <v>178384</v>
      </c>
      <c r="H28" s="40"/>
      <c r="I28" s="40"/>
      <c r="J28" s="40">
        <v>178384</v>
      </c>
      <c r="K28" s="40"/>
    </row>
    <row r="29" spans="1:11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>
        <v>636223</v>
      </c>
      <c r="F29" s="40"/>
      <c r="G29" s="40">
        <v>636223</v>
      </c>
      <c r="H29" s="40">
        <v>0</v>
      </c>
      <c r="I29" s="40">
        <v>0</v>
      </c>
      <c r="J29" s="40">
        <v>636223</v>
      </c>
      <c r="K29" s="40">
        <v>0</v>
      </c>
    </row>
    <row r="30" spans="1:11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>
        <v>7620772</v>
      </c>
      <c r="F30" s="40"/>
      <c r="G30" s="40">
        <v>7620772</v>
      </c>
      <c r="H30" s="40"/>
      <c r="I30" s="40"/>
      <c r="J30" s="40">
        <v>7620772</v>
      </c>
      <c r="K30" s="40"/>
    </row>
    <row r="31" spans="1:11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>
        <v>1060320</v>
      </c>
      <c r="F31" s="40"/>
      <c r="G31" s="40">
        <v>1060320</v>
      </c>
      <c r="H31" s="40"/>
      <c r="I31" s="40"/>
      <c r="J31" s="40">
        <v>1060320</v>
      </c>
      <c r="K31" s="40"/>
    </row>
    <row r="32" spans="1:11" ht="33.75" customHeight="1" x14ac:dyDescent="0.25">
      <c r="A32" s="25" t="s">
        <v>42</v>
      </c>
      <c r="B32" s="109" t="s">
        <v>43</v>
      </c>
      <c r="C32" s="110"/>
      <c r="D32" s="26" t="s">
        <v>16</v>
      </c>
      <c r="E32" s="42">
        <v>88488601.145500004</v>
      </c>
      <c r="F32" s="39"/>
      <c r="G32" s="42">
        <v>88488601.145500004</v>
      </c>
      <c r="H32" s="42">
        <v>0</v>
      </c>
      <c r="I32" s="42">
        <v>0</v>
      </c>
      <c r="J32" s="42">
        <v>36714349.613499999</v>
      </c>
      <c r="K32" s="42">
        <v>51774251.531999998</v>
      </c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>
        <v>86023502.599000007</v>
      </c>
      <c r="F33" s="31"/>
      <c r="G33" s="31">
        <v>86023502.599000007</v>
      </c>
      <c r="H33" s="31">
        <v>0</v>
      </c>
      <c r="I33" s="31">
        <v>0</v>
      </c>
      <c r="J33" s="31">
        <v>34562968.953000002</v>
      </c>
      <c r="K33" s="31">
        <v>51460533.645999998</v>
      </c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>
        <v>76470592.575000003</v>
      </c>
      <c r="F34" s="31"/>
      <c r="G34" s="31">
        <v>76470592.575000003</v>
      </c>
      <c r="H34" s="31">
        <v>0</v>
      </c>
      <c r="I34" s="31">
        <v>0</v>
      </c>
      <c r="J34" s="31">
        <v>25146142.057000004</v>
      </c>
      <c r="K34" s="31">
        <v>51324450.517999999</v>
      </c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>
        <v>2364732.611</v>
      </c>
      <c r="F35" s="31"/>
      <c r="G35" s="31">
        <v>2364732.611</v>
      </c>
      <c r="H35" s="31"/>
      <c r="I35" s="57"/>
      <c r="J35" s="31">
        <v>1828463.416</v>
      </c>
      <c r="K35" s="31">
        <v>536269.19500000007</v>
      </c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>
        <v>10736789.572000001</v>
      </c>
      <c r="F36" s="31"/>
      <c r="G36" s="31">
        <v>10736789.572000001</v>
      </c>
      <c r="H36" s="31"/>
      <c r="I36" s="31"/>
      <c r="J36" s="31">
        <v>4367956.4479999999</v>
      </c>
      <c r="K36" s="31">
        <v>6368833.1239999998</v>
      </c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>
        <v>4519275.2700000005</v>
      </c>
      <c r="F37" s="31"/>
      <c r="G37" s="31">
        <v>4519275.2700000005</v>
      </c>
      <c r="H37" s="31"/>
      <c r="I37" s="31"/>
      <c r="J37" s="31">
        <v>1742819.649</v>
      </c>
      <c r="K37" s="31">
        <v>2776455.6210000003</v>
      </c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>
        <v>11268708.652999999</v>
      </c>
      <c r="F38" s="31"/>
      <c r="G38" s="31">
        <v>11268708.652999999</v>
      </c>
      <c r="H38" s="31"/>
      <c r="I38" s="31"/>
      <c r="J38" s="31">
        <v>1790484.507</v>
      </c>
      <c r="K38" s="31">
        <v>9478224.1459999997</v>
      </c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>
        <v>16808204.792999998</v>
      </c>
      <c r="F39" s="31"/>
      <c r="G39" s="34">
        <v>16808204.792999998</v>
      </c>
      <c r="H39" s="31"/>
      <c r="I39" s="31"/>
      <c r="J39" s="34">
        <v>2542784.1219999995</v>
      </c>
      <c r="K39" s="34">
        <v>14265420.671</v>
      </c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>
        <v>5276839.6670000004</v>
      </c>
      <c r="F40" s="31"/>
      <c r="G40" s="31">
        <v>5276839.6670000004</v>
      </c>
      <c r="H40" s="31"/>
      <c r="I40" s="31"/>
      <c r="J40" s="31">
        <v>2338848.8930000002</v>
      </c>
      <c r="K40" s="31">
        <v>2937990.7740000002</v>
      </c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>
        <v>678060.62</v>
      </c>
      <c r="F41" s="31"/>
      <c r="G41" s="31">
        <v>678060.62</v>
      </c>
      <c r="H41" s="31"/>
      <c r="I41" s="31"/>
      <c r="J41" s="31">
        <v>329755.5</v>
      </c>
      <c r="K41" s="31">
        <v>348305.12</v>
      </c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>
        <v>6031366.6710000001</v>
      </c>
      <c r="F42" s="31"/>
      <c r="G42" s="31">
        <v>6031366.6710000001</v>
      </c>
      <c r="H42" s="31"/>
      <c r="I42" s="31"/>
      <c r="J42" s="31">
        <v>2310386.5079999999</v>
      </c>
      <c r="K42" s="31">
        <v>3720980.1630000002</v>
      </c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>
        <v>2830243.8909999998</v>
      </c>
      <c r="F43" s="31"/>
      <c r="G43" s="31">
        <v>2830243.8909999998</v>
      </c>
      <c r="H43" s="31"/>
      <c r="I43" s="31"/>
      <c r="J43" s="31">
        <v>985354.31299999997</v>
      </c>
      <c r="K43" s="31">
        <v>1844889.578</v>
      </c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>
        <v>11266062.356999999</v>
      </c>
      <c r="F44" s="31"/>
      <c r="G44" s="31">
        <v>11266062.356999999</v>
      </c>
      <c r="H44" s="31"/>
      <c r="I44" s="31"/>
      <c r="J44" s="34">
        <v>4018844.0639999998</v>
      </c>
      <c r="K44" s="34">
        <v>7247218.2929999996</v>
      </c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>
        <v>4666444.3810000001</v>
      </c>
      <c r="F47" s="31"/>
      <c r="G47" s="31">
        <v>4666444.3810000001</v>
      </c>
      <c r="H47" s="31"/>
      <c r="I47" s="31"/>
      <c r="J47" s="31">
        <v>2878464.548</v>
      </c>
      <c r="K47" s="31">
        <v>1787979.8330000001</v>
      </c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>
        <v>23864.089</v>
      </c>
      <c r="F48" s="31"/>
      <c r="G48" s="31">
        <v>23864.089</v>
      </c>
      <c r="H48" s="31"/>
      <c r="I48" s="31"/>
      <c r="J48" s="31">
        <v>11980.089</v>
      </c>
      <c r="K48" s="31">
        <v>11884</v>
      </c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>
        <v>9552910.0240000002</v>
      </c>
      <c r="F49" s="31"/>
      <c r="G49" s="31">
        <v>9552910.0240000002</v>
      </c>
      <c r="H49" s="31"/>
      <c r="I49" s="31"/>
      <c r="J49" s="31">
        <v>9416826.8959999997</v>
      </c>
      <c r="K49" s="31">
        <v>136083.128</v>
      </c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>
        <v>2116334.4304999998</v>
      </c>
      <c r="F52" s="40"/>
      <c r="G52" s="40">
        <v>2116334.4304999998</v>
      </c>
      <c r="H52" s="40">
        <v>0</v>
      </c>
      <c r="I52" s="40">
        <v>0</v>
      </c>
      <c r="J52" s="40">
        <v>2116334.4304999998</v>
      </c>
      <c r="K52" s="40">
        <v>0</v>
      </c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>
        <v>140294.43049999999</v>
      </c>
      <c r="F53" s="40"/>
      <c r="G53" s="40">
        <v>140294.43049999999</v>
      </c>
      <c r="H53" s="40">
        <v>0</v>
      </c>
      <c r="I53" s="40">
        <v>0</v>
      </c>
      <c r="J53" s="40">
        <v>140294.43049999999</v>
      </c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>
        <v>1976040</v>
      </c>
      <c r="F54" s="40"/>
      <c r="G54" s="40">
        <v>1976040</v>
      </c>
      <c r="H54" s="40">
        <v>0</v>
      </c>
      <c r="I54" s="40">
        <v>0</v>
      </c>
      <c r="J54" s="40">
        <v>1976040</v>
      </c>
      <c r="K54" s="40">
        <v>0</v>
      </c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>
        <v>348764.11599999998</v>
      </c>
      <c r="F57" s="40"/>
      <c r="G57" s="40">
        <v>348764.11599999998</v>
      </c>
      <c r="H57" s="40">
        <v>0</v>
      </c>
      <c r="I57" s="40">
        <v>0</v>
      </c>
      <c r="J57" s="40">
        <v>35046.229999999996</v>
      </c>
      <c r="K57" s="40">
        <v>313717.886</v>
      </c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55" t="s">
        <v>87</v>
      </c>
      <c r="D59" s="24" t="s">
        <v>16</v>
      </c>
      <c r="E59" s="38">
        <v>-6396969</v>
      </c>
      <c r="F59" s="40"/>
      <c r="G59" s="38">
        <v>-6396969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55" t="s">
        <v>89</v>
      </c>
      <c r="D60" s="24" t="s">
        <v>90</v>
      </c>
      <c r="E60" s="32">
        <v>-7.7924739028211789</v>
      </c>
      <c r="F60" s="43"/>
      <c r="G60" s="32">
        <v>-7.7924739028211789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55"/>
      <c r="D61" s="24" t="s">
        <v>16</v>
      </c>
      <c r="E61" s="33">
        <v>-13067349</v>
      </c>
      <c r="F61" s="34"/>
      <c r="G61" s="33">
        <v>-13067349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55"/>
      <c r="D62" s="24" t="s">
        <v>90</v>
      </c>
      <c r="E62" s="58">
        <v>-15.91800367667194</v>
      </c>
      <c r="F62" s="59"/>
      <c r="G62" s="58">
        <v>-15.91800367667194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>
        <v>86023502.598999992</v>
      </c>
      <c r="F63" s="40"/>
      <c r="G63" s="38">
        <v>86023502.598999992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>
        <v>348764.11599999998</v>
      </c>
      <c r="F64" s="36"/>
      <c r="G64" s="66">
        <v>348764.11599999998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7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56"/>
      <c r="B69" s="56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56" t="s">
        <v>96</v>
      </c>
      <c r="B72" s="56"/>
      <c r="C72" s="56"/>
      <c r="D72" s="132" t="s">
        <v>97</v>
      </c>
      <c r="E72" s="132"/>
      <c r="F72" s="18"/>
      <c r="G72" s="18"/>
      <c r="H72" s="18"/>
      <c r="I72" s="18" t="s">
        <v>96</v>
      </c>
      <c r="J72" s="18"/>
      <c r="K72" s="56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56"/>
    </row>
    <row r="74" spans="1:11" ht="20.25" x14ac:dyDescent="0.3">
      <c r="A74" s="56"/>
      <c r="B74" s="56"/>
      <c r="C74" s="5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1:B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B60"/>
    <mergeCell ref="B63:C63"/>
    <mergeCell ref="A68:B68"/>
    <mergeCell ref="D68:E68"/>
    <mergeCell ref="I68:J68"/>
    <mergeCell ref="I69:J69"/>
    <mergeCell ref="A75:B75"/>
    <mergeCell ref="D75:E75"/>
    <mergeCell ref="I75:J75"/>
    <mergeCell ref="B64:C64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995" priority="73" stopIfTrue="1" operator="between">
      <formula>0</formula>
      <formula>0.5</formula>
    </cfRule>
    <cfRule type="cellIs" dxfId="994" priority="74" stopIfTrue="1" operator="between">
      <formula>0</formula>
      <formula>99999999999999</formula>
    </cfRule>
    <cfRule type="cellIs" dxfId="993" priority="75" stopIfTrue="1" operator="lessThan">
      <formula>0</formula>
    </cfRule>
  </conditionalFormatting>
  <conditionalFormatting sqref="H43:I49 H40:K42 K43 K45:K49 H39:I39 E50:K51 G35:K38 G40:G49 E35:E49 E33:K34">
    <cfRule type="cellIs" dxfId="992" priority="70" stopIfTrue="1" operator="between">
      <formula>0</formula>
      <formula>0.5</formula>
    </cfRule>
    <cfRule type="cellIs" dxfId="991" priority="71" stopIfTrue="1" operator="between">
      <formula>0</formula>
      <formula>99999999999999</formula>
    </cfRule>
    <cfRule type="cellIs" dxfId="990" priority="72" stopIfTrue="1" operator="lessThan">
      <formula>0</formula>
    </cfRule>
  </conditionalFormatting>
  <conditionalFormatting sqref="E38:E42 H38:K38 H40:K42 H39:I39">
    <cfRule type="cellIs" dxfId="989" priority="67" stopIfTrue="1" operator="between">
      <formula>0</formula>
      <formula>0.5</formula>
    </cfRule>
    <cfRule type="cellIs" dxfId="988" priority="68" stopIfTrue="1" operator="between">
      <formula>0</formula>
      <formula>99999999999999</formula>
    </cfRule>
    <cfRule type="cellIs" dxfId="987" priority="69" stopIfTrue="1" operator="lessThan">
      <formula>0</formula>
    </cfRule>
  </conditionalFormatting>
  <conditionalFormatting sqref="E38:E42 H38:K38 H40:K42 H39:I39">
    <cfRule type="cellIs" dxfId="986" priority="64" stopIfTrue="1" operator="between">
      <formula>0</formula>
      <formula>0.5</formula>
    </cfRule>
    <cfRule type="cellIs" dxfId="985" priority="65" stopIfTrue="1" operator="between">
      <formula>0</formula>
      <formula>99999999999999</formula>
    </cfRule>
    <cfRule type="cellIs" dxfId="984" priority="66" stopIfTrue="1" operator="lessThan">
      <formula>0</formula>
    </cfRule>
  </conditionalFormatting>
  <conditionalFormatting sqref="J43 J45:J48">
    <cfRule type="cellIs" dxfId="983" priority="61" stopIfTrue="1" operator="between">
      <formula>0</formula>
      <formula>0.5</formula>
    </cfRule>
    <cfRule type="cellIs" dxfId="982" priority="62" stopIfTrue="1" operator="between">
      <formula>0</formula>
      <formula>99999999999999</formula>
    </cfRule>
    <cfRule type="cellIs" dxfId="981" priority="63" stopIfTrue="1" operator="lessThan">
      <formula>0</formula>
    </cfRule>
  </conditionalFormatting>
  <conditionalFormatting sqref="J43 J45:J48">
    <cfRule type="cellIs" dxfId="980" priority="58" stopIfTrue="1" operator="between">
      <formula>0</formula>
      <formula>0.5</formula>
    </cfRule>
    <cfRule type="cellIs" dxfId="979" priority="59" stopIfTrue="1" operator="between">
      <formula>0</formula>
      <formula>99999999999999</formula>
    </cfRule>
    <cfRule type="cellIs" dxfId="978" priority="60" stopIfTrue="1" operator="lessThan">
      <formula>0</formula>
    </cfRule>
  </conditionalFormatting>
  <conditionalFormatting sqref="J43 J45:J48">
    <cfRule type="cellIs" dxfId="977" priority="55" stopIfTrue="1" operator="between">
      <formula>0</formula>
      <formula>0.5</formula>
    </cfRule>
    <cfRule type="cellIs" dxfId="976" priority="56" stopIfTrue="1" operator="between">
      <formula>0</formula>
      <formula>99999999999999</formula>
    </cfRule>
    <cfRule type="cellIs" dxfId="975" priority="57" stopIfTrue="1" operator="lessThan">
      <formula>0</formula>
    </cfRule>
  </conditionalFormatting>
  <conditionalFormatting sqref="J49">
    <cfRule type="cellIs" dxfId="974" priority="52" stopIfTrue="1" operator="between">
      <formula>0</formula>
      <formula>0.5</formula>
    </cfRule>
    <cfRule type="cellIs" dxfId="973" priority="53" stopIfTrue="1" operator="between">
      <formula>0</formula>
      <formula>99999999999999</formula>
    </cfRule>
    <cfRule type="cellIs" dxfId="972" priority="54" stopIfTrue="1" operator="lessThan">
      <formula>0</formula>
    </cfRule>
  </conditionalFormatting>
  <conditionalFormatting sqref="K44">
    <cfRule type="cellIs" dxfId="971" priority="49" stopIfTrue="1" operator="between">
      <formula>0</formula>
      <formula>0.5</formula>
    </cfRule>
    <cfRule type="cellIs" dxfId="970" priority="50" stopIfTrue="1" operator="between">
      <formula>0</formula>
      <formula>99999999999999</formula>
    </cfRule>
    <cfRule type="cellIs" dxfId="969" priority="51" stopIfTrue="1" operator="lessThan">
      <formula>0</formula>
    </cfRule>
  </conditionalFormatting>
  <conditionalFormatting sqref="J44">
    <cfRule type="cellIs" dxfId="968" priority="46" stopIfTrue="1" operator="between">
      <formula>0</formula>
      <formula>0.5</formula>
    </cfRule>
    <cfRule type="cellIs" dxfId="967" priority="47" stopIfTrue="1" operator="between">
      <formula>0</formula>
      <formula>99999999999999</formula>
    </cfRule>
    <cfRule type="cellIs" dxfId="966" priority="48" stopIfTrue="1" operator="lessThan">
      <formula>0</formula>
    </cfRule>
  </conditionalFormatting>
  <conditionalFormatting sqref="J44">
    <cfRule type="cellIs" dxfId="965" priority="43" stopIfTrue="1" operator="between">
      <formula>0</formula>
      <formula>0.5</formula>
    </cfRule>
    <cfRule type="cellIs" dxfId="964" priority="44" stopIfTrue="1" operator="between">
      <formula>0</formula>
      <formula>99999999999999</formula>
    </cfRule>
    <cfRule type="cellIs" dxfId="963" priority="45" stopIfTrue="1" operator="lessThan">
      <formula>0</formula>
    </cfRule>
  </conditionalFormatting>
  <conditionalFormatting sqref="J44">
    <cfRule type="cellIs" dxfId="962" priority="40" stopIfTrue="1" operator="between">
      <formula>0</formula>
      <formula>0.5</formula>
    </cfRule>
    <cfRule type="cellIs" dxfId="961" priority="41" stopIfTrue="1" operator="between">
      <formula>0</formula>
      <formula>99999999999999</formula>
    </cfRule>
    <cfRule type="cellIs" dxfId="960" priority="42" stopIfTrue="1" operator="lessThan">
      <formula>0</formula>
    </cfRule>
  </conditionalFormatting>
  <conditionalFormatting sqref="J39:K39">
    <cfRule type="cellIs" dxfId="959" priority="37" stopIfTrue="1" operator="between">
      <formula>0</formula>
      <formula>0.5</formula>
    </cfRule>
    <cfRule type="cellIs" dxfId="958" priority="38" stopIfTrue="1" operator="between">
      <formula>0</formula>
      <formula>99999999999999</formula>
    </cfRule>
    <cfRule type="cellIs" dxfId="957" priority="39" stopIfTrue="1" operator="lessThan">
      <formula>0</formula>
    </cfRule>
  </conditionalFormatting>
  <conditionalFormatting sqref="E63:K63 F12:K12 E13:K20 H61:K62 E26:K32 E52:K58">
    <cfRule type="cellIs" dxfId="956" priority="80" stopIfTrue="1" operator="between">
      <formula>0</formula>
      <formula>0.5</formula>
    </cfRule>
    <cfRule type="cellIs" dxfId="955" priority="81" stopIfTrue="1" operator="between">
      <formula>0</formula>
      <formula>99999999999999</formula>
    </cfRule>
    <cfRule type="cellIs" dxfId="954" priority="82" stopIfTrue="1" operator="lessThan">
      <formula>0</formula>
    </cfRule>
  </conditionalFormatting>
  <conditionalFormatting sqref="F60 H59:K60">
    <cfRule type="cellIs" dxfId="953" priority="77" stopIfTrue="1" operator="between">
      <formula>0</formula>
      <formula>0.5</formula>
    </cfRule>
    <cfRule type="cellIs" dxfId="952" priority="78" stopIfTrue="1" operator="between">
      <formula>0</formula>
      <formula>99999999999999</formula>
    </cfRule>
    <cfRule type="cellIs" dxfId="951" priority="79" stopIfTrue="1" operator="lessThan">
      <formula>0</formula>
    </cfRule>
  </conditionalFormatting>
  <conditionalFormatting sqref="H16">
    <cfRule type="expression" dxfId="950" priority="76">
      <formula>"округл($H$15;0)-$H$15&lt;&gt;0"</formula>
    </cfRule>
  </conditionalFormatting>
  <conditionalFormatting sqref="F12:K12">
    <cfRule type="expression" dxfId="949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948" priority="34" stopIfTrue="1" operator="between">
      <formula>0</formula>
      <formula>0.5</formula>
    </cfRule>
    <cfRule type="cellIs" dxfId="947" priority="35" stopIfTrue="1" operator="between">
      <formula>0</formula>
      <formula>99999999999999</formula>
    </cfRule>
    <cfRule type="cellIs" dxfId="946" priority="36" stopIfTrue="1" operator="lessThan">
      <formula>0</formula>
    </cfRule>
  </conditionalFormatting>
  <conditionalFormatting sqref="J39:K39">
    <cfRule type="cellIs" dxfId="945" priority="31" stopIfTrue="1" operator="between">
      <formula>0</formula>
      <formula>0.5</formula>
    </cfRule>
    <cfRule type="cellIs" dxfId="944" priority="32" stopIfTrue="1" operator="between">
      <formula>0</formula>
      <formula>99999999999999</formula>
    </cfRule>
    <cfRule type="cellIs" dxfId="943" priority="33" stopIfTrue="1" operator="lessThan">
      <formula>0</formula>
    </cfRule>
  </conditionalFormatting>
  <conditionalFormatting sqref="G39">
    <cfRule type="cellIs" dxfId="942" priority="28" stopIfTrue="1" operator="between">
      <formula>0</formula>
      <formula>0.5</formula>
    </cfRule>
    <cfRule type="cellIs" dxfId="941" priority="29" stopIfTrue="1" operator="between">
      <formula>0</formula>
      <formula>99999999999999</formula>
    </cfRule>
    <cfRule type="cellIs" dxfId="940" priority="30" stopIfTrue="1" operator="lessThan">
      <formula>0</formula>
    </cfRule>
  </conditionalFormatting>
  <conditionalFormatting sqref="E21:K22 K23 I24:K24">
    <cfRule type="cellIs" dxfId="939" priority="25" stopIfTrue="1" operator="between">
      <formula>0</formula>
      <formula>0.5</formula>
    </cfRule>
    <cfRule type="cellIs" dxfId="938" priority="26" stopIfTrue="1" operator="between">
      <formula>0</formula>
      <formula>99999999999999</formula>
    </cfRule>
    <cfRule type="cellIs" dxfId="937" priority="27" stopIfTrue="1" operator="lessThan">
      <formula>0</formula>
    </cfRule>
  </conditionalFormatting>
  <conditionalFormatting sqref="E23:J23">
    <cfRule type="cellIs" dxfId="936" priority="22" stopIfTrue="1" operator="between">
      <formula>0</formula>
      <formula>0.5</formula>
    </cfRule>
    <cfRule type="cellIs" dxfId="935" priority="23" stopIfTrue="1" operator="between">
      <formula>0</formula>
      <formula>99999999999999</formula>
    </cfRule>
    <cfRule type="cellIs" dxfId="934" priority="24" stopIfTrue="1" operator="lessThan">
      <formula>0</formula>
    </cfRule>
  </conditionalFormatting>
  <conditionalFormatting sqref="H24">
    <cfRule type="cellIs" dxfId="933" priority="19" stopIfTrue="1" operator="between">
      <formula>0</formula>
      <formula>0.5</formula>
    </cfRule>
    <cfRule type="cellIs" dxfId="932" priority="20" stopIfTrue="1" operator="between">
      <formula>0</formula>
      <formula>99999999999999</formula>
    </cfRule>
    <cfRule type="cellIs" dxfId="931" priority="21" stopIfTrue="1" operator="lessThan">
      <formula>0</formula>
    </cfRule>
  </conditionalFormatting>
  <conditionalFormatting sqref="E24:G24">
    <cfRule type="cellIs" dxfId="930" priority="16" stopIfTrue="1" operator="between">
      <formula>0</formula>
      <formula>0.5</formula>
    </cfRule>
    <cfRule type="cellIs" dxfId="929" priority="17" stopIfTrue="1" operator="between">
      <formula>0</formula>
      <formula>99999999999999</formula>
    </cfRule>
    <cfRule type="cellIs" dxfId="928" priority="18" stopIfTrue="1" operator="lessThan">
      <formula>0</formula>
    </cfRule>
  </conditionalFormatting>
  <conditionalFormatting sqref="F35:F49">
    <cfRule type="cellIs" dxfId="927" priority="13" stopIfTrue="1" operator="between">
      <formula>0</formula>
      <formula>0.5</formula>
    </cfRule>
    <cfRule type="cellIs" dxfId="926" priority="14" stopIfTrue="1" operator="between">
      <formula>0</formula>
      <formula>99999999999999</formula>
    </cfRule>
    <cfRule type="cellIs" dxfId="925" priority="15" stopIfTrue="1" operator="lessThan">
      <formula>0</formula>
    </cfRule>
  </conditionalFormatting>
  <conditionalFormatting sqref="I25:K25">
    <cfRule type="cellIs" dxfId="924" priority="10" stopIfTrue="1" operator="between">
      <formula>0</formula>
      <formula>0.5</formula>
    </cfRule>
    <cfRule type="cellIs" dxfId="923" priority="11" stopIfTrue="1" operator="between">
      <formula>0</formula>
      <formula>99999999999999</formula>
    </cfRule>
    <cfRule type="cellIs" dxfId="922" priority="12" stopIfTrue="1" operator="lessThan">
      <formula>0</formula>
    </cfRule>
  </conditionalFormatting>
  <conditionalFormatting sqref="H25">
    <cfRule type="cellIs" dxfId="921" priority="7" stopIfTrue="1" operator="between">
      <formula>0</formula>
      <formula>0.5</formula>
    </cfRule>
    <cfRule type="cellIs" dxfId="920" priority="8" stopIfTrue="1" operator="between">
      <formula>0</formula>
      <formula>99999999999999</formula>
    </cfRule>
    <cfRule type="cellIs" dxfId="919" priority="9" stopIfTrue="1" operator="lessThan">
      <formula>0</formula>
    </cfRule>
  </conditionalFormatting>
  <conditionalFormatting sqref="E25:G25">
    <cfRule type="cellIs" dxfId="918" priority="4" stopIfTrue="1" operator="between">
      <formula>0</formula>
      <formula>0.5</formula>
    </cfRule>
    <cfRule type="cellIs" dxfId="917" priority="5" stopIfTrue="1" operator="between">
      <formula>0</formula>
      <formula>99999999999999</formula>
    </cfRule>
    <cfRule type="cellIs" dxfId="916" priority="6" stopIfTrue="1" operator="lessThan">
      <formula>0</formula>
    </cfRule>
  </conditionalFormatting>
  <conditionalFormatting sqref="E64:K64">
    <cfRule type="cellIs" dxfId="915" priority="1" stopIfTrue="1" operator="between">
      <formula>0</formula>
      <formula>0.5</formula>
    </cfRule>
    <cfRule type="cellIs" dxfId="914" priority="2" stopIfTrue="1" operator="between">
      <formula>0</formula>
      <formula>99999999999999</formula>
    </cfRule>
    <cfRule type="cellIs" dxfId="913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zoomScale="55" zoomScaleNormal="55" workbookViewId="0">
      <selection activeCell="P55" sqref="P5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6" t="s">
        <v>0</v>
      </c>
      <c r="I2" s="106"/>
      <c r="J2" s="106"/>
      <c r="K2" s="2"/>
    </row>
    <row r="3" spans="1:11" ht="40.5" customHeight="1" x14ac:dyDescent="0.25">
      <c r="H3" s="107" t="s">
        <v>1</v>
      </c>
      <c r="I3" s="107"/>
      <c r="J3" s="107"/>
      <c r="K3" s="3"/>
    </row>
    <row r="4" spans="1:11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customHeight="1" x14ac:dyDescent="0.25">
      <c r="A7" s="105" t="s">
        <v>136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1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2">
        <v>2</v>
      </c>
      <c r="C11" s="123"/>
      <c r="D11" s="6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4" t="s">
        <v>15</v>
      </c>
      <c r="C12" s="125"/>
      <c r="D12" s="24" t="s">
        <v>16</v>
      </c>
      <c r="E12" s="38">
        <v>91165016</v>
      </c>
      <c r="F12" s="38"/>
      <c r="G12" s="38">
        <v>91165016</v>
      </c>
      <c r="H12" s="38">
        <v>21584571</v>
      </c>
      <c r="I12" s="38"/>
      <c r="J12" s="38">
        <v>69580445</v>
      </c>
      <c r="K12" s="38"/>
    </row>
    <row r="13" spans="1:11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>
        <v>50323531</v>
      </c>
      <c r="F13" s="39"/>
      <c r="G13" s="39">
        <v>50323531</v>
      </c>
      <c r="H13" s="39">
        <v>8568383</v>
      </c>
      <c r="I13" s="39">
        <v>0</v>
      </c>
      <c r="J13" s="39">
        <v>41755148</v>
      </c>
      <c r="K13" s="39"/>
    </row>
    <row r="14" spans="1:11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>
        <v>28368846</v>
      </c>
      <c r="F14" s="40"/>
      <c r="G14" s="40">
        <v>28368846</v>
      </c>
      <c r="H14" s="40">
        <v>0</v>
      </c>
      <c r="I14" s="40">
        <v>0</v>
      </c>
      <c r="J14" s="40">
        <v>28368846</v>
      </c>
      <c r="K14" s="40"/>
    </row>
    <row r="15" spans="1:11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>
        <v>13386302</v>
      </c>
      <c r="F15" s="40"/>
      <c r="G15" s="40">
        <v>13386302</v>
      </c>
      <c r="H15" s="40">
        <v>0</v>
      </c>
      <c r="I15" s="40">
        <v>0</v>
      </c>
      <c r="J15" s="40">
        <v>13386302</v>
      </c>
      <c r="K15" s="40">
        <v>0</v>
      </c>
    </row>
    <row r="16" spans="1:11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>
        <v>8568383</v>
      </c>
      <c r="F16" s="40"/>
      <c r="G16" s="40">
        <v>8568383</v>
      </c>
      <c r="H16" s="40">
        <v>8568383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>
        <v>3596083</v>
      </c>
      <c r="F18" s="39"/>
      <c r="G18" s="39">
        <v>3596083</v>
      </c>
      <c r="H18" s="39">
        <v>3596083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>
        <v>3596083</v>
      </c>
      <c r="F20" s="40"/>
      <c r="G20" s="40">
        <v>3596083</v>
      </c>
      <c r="H20" s="40">
        <v>3596083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>
        <v>3130847</v>
      </c>
      <c r="F21" s="35"/>
      <c r="G21" s="35">
        <v>3130847</v>
      </c>
      <c r="H21" s="35">
        <v>1107042</v>
      </c>
      <c r="I21" s="35">
        <v>0</v>
      </c>
      <c r="J21" s="35">
        <v>2023805</v>
      </c>
      <c r="K21" s="35">
        <v>0</v>
      </c>
    </row>
    <row r="22" spans="1:11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>
        <v>498523</v>
      </c>
      <c r="F22" s="36"/>
      <c r="G22" s="36">
        <v>498523</v>
      </c>
      <c r="H22" s="36">
        <v>0</v>
      </c>
      <c r="I22" s="36">
        <v>0</v>
      </c>
      <c r="J22" s="36">
        <v>498523</v>
      </c>
      <c r="K22" s="36">
        <v>0</v>
      </c>
    </row>
    <row r="23" spans="1:11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>
        <v>1054625</v>
      </c>
      <c r="F23" s="37"/>
      <c r="G23" s="37">
        <v>1054625</v>
      </c>
      <c r="H23" s="37">
        <v>0</v>
      </c>
      <c r="I23" s="37">
        <v>0</v>
      </c>
      <c r="J23" s="37">
        <v>1054625</v>
      </c>
      <c r="K23" s="36">
        <v>0</v>
      </c>
    </row>
    <row r="24" spans="1:11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>
        <v>1107042</v>
      </c>
      <c r="F24" s="37"/>
      <c r="G24" s="37">
        <v>1107042</v>
      </c>
      <c r="H24" s="37">
        <v>1107042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26" t="s">
        <v>120</v>
      </c>
      <c r="C25" s="127"/>
      <c r="D25" s="24"/>
      <c r="E25" s="37">
        <v>470657</v>
      </c>
      <c r="F25" s="37"/>
      <c r="G25" s="37">
        <v>470657</v>
      </c>
      <c r="H25" s="37"/>
      <c r="I25" s="36"/>
      <c r="J25" s="36">
        <v>470657</v>
      </c>
      <c r="K25" s="36"/>
    </row>
    <row r="26" spans="1:11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>
        <v>34114555</v>
      </c>
      <c r="F26" s="39"/>
      <c r="G26" s="39">
        <v>34114555</v>
      </c>
      <c r="H26" s="39">
        <v>8313063</v>
      </c>
      <c r="I26" s="39">
        <v>0</v>
      </c>
      <c r="J26" s="39">
        <v>25801492</v>
      </c>
      <c r="K26" s="39">
        <v>0</v>
      </c>
    </row>
    <row r="27" spans="1:11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>
        <v>20029043</v>
      </c>
      <c r="F27" s="40"/>
      <c r="G27" s="40">
        <v>20029043</v>
      </c>
      <c r="H27" s="40">
        <v>8313063</v>
      </c>
      <c r="I27" s="40">
        <v>0</v>
      </c>
      <c r="J27" s="40">
        <v>11715980</v>
      </c>
      <c r="K27" s="40">
        <v>0</v>
      </c>
    </row>
    <row r="28" spans="1:11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>
        <v>182376</v>
      </c>
      <c r="F28" s="40"/>
      <c r="G28" s="40">
        <v>182376</v>
      </c>
      <c r="H28" s="40"/>
      <c r="I28" s="40"/>
      <c r="J28" s="40">
        <v>182376</v>
      </c>
      <c r="K28" s="40"/>
    </row>
    <row r="29" spans="1:11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>
        <v>705266</v>
      </c>
      <c r="F29" s="40"/>
      <c r="G29" s="40">
        <v>705266</v>
      </c>
      <c r="H29" s="40">
        <v>0</v>
      </c>
      <c r="I29" s="40">
        <v>0</v>
      </c>
      <c r="J29" s="40">
        <v>705266</v>
      </c>
      <c r="K29" s="40">
        <v>0</v>
      </c>
    </row>
    <row r="30" spans="1:11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>
        <v>12133566</v>
      </c>
      <c r="F30" s="40"/>
      <c r="G30" s="40">
        <v>12133566</v>
      </c>
      <c r="H30" s="40"/>
      <c r="I30" s="40"/>
      <c r="J30" s="40">
        <v>12133566</v>
      </c>
      <c r="K30" s="40"/>
    </row>
    <row r="31" spans="1:11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>
        <v>1064304</v>
      </c>
      <c r="F31" s="40"/>
      <c r="G31" s="40">
        <v>1064304</v>
      </c>
      <c r="H31" s="40"/>
      <c r="I31" s="40"/>
      <c r="J31" s="40">
        <v>1064304</v>
      </c>
      <c r="K31" s="40"/>
    </row>
    <row r="32" spans="1:11" ht="33.75" customHeight="1" x14ac:dyDescent="0.25">
      <c r="A32" s="25" t="s">
        <v>42</v>
      </c>
      <c r="B32" s="109" t="s">
        <v>43</v>
      </c>
      <c r="C32" s="110"/>
      <c r="D32" s="26" t="s">
        <v>16</v>
      </c>
      <c r="E32" s="42">
        <v>82837835.615879998</v>
      </c>
      <c r="F32" s="39"/>
      <c r="G32" s="42">
        <v>82837835.615879998</v>
      </c>
      <c r="H32" s="42">
        <v>0</v>
      </c>
      <c r="I32" s="42">
        <v>0</v>
      </c>
      <c r="J32" s="42">
        <v>35284148.657880001</v>
      </c>
      <c r="K32" s="42">
        <v>47553686.957999997</v>
      </c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>
        <v>80248817.386999995</v>
      </c>
      <c r="F33" s="31"/>
      <c r="G33" s="31">
        <v>80248817.386999995</v>
      </c>
      <c r="H33" s="31">
        <v>0</v>
      </c>
      <c r="I33" s="31">
        <v>0</v>
      </c>
      <c r="J33" s="31">
        <v>32989749.078000002</v>
      </c>
      <c r="K33" s="31">
        <v>47259068.309</v>
      </c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>
        <v>69782643.392000005</v>
      </c>
      <c r="F34" s="31"/>
      <c r="G34" s="31">
        <v>69782643.392000005</v>
      </c>
      <c r="H34" s="31">
        <v>0</v>
      </c>
      <c r="I34" s="31">
        <v>0</v>
      </c>
      <c r="J34" s="31">
        <v>22678896.811000001</v>
      </c>
      <c r="K34" s="31">
        <v>47103746.581</v>
      </c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>
        <v>2495571.9610000001</v>
      </c>
      <c r="F35" s="31"/>
      <c r="G35" s="31">
        <v>2495571.9610000001</v>
      </c>
      <c r="H35" s="31"/>
      <c r="I35" s="57"/>
      <c r="J35" s="31">
        <v>1833147.7509999999</v>
      </c>
      <c r="K35" s="31">
        <v>662424.21</v>
      </c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>
        <v>11018824.937999999</v>
      </c>
      <c r="F36" s="31"/>
      <c r="G36" s="31">
        <v>11018824.937999999</v>
      </c>
      <c r="H36" s="31"/>
      <c r="I36" s="31"/>
      <c r="J36" s="31">
        <v>4356850.3999999994</v>
      </c>
      <c r="K36" s="31">
        <v>6661974.5379999997</v>
      </c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>
        <v>4106000.2219999996</v>
      </c>
      <c r="F37" s="31"/>
      <c r="G37" s="31">
        <v>4106000.2219999996</v>
      </c>
      <c r="H37" s="31"/>
      <c r="I37" s="31"/>
      <c r="J37" s="31">
        <v>1632234.906</v>
      </c>
      <c r="K37" s="31">
        <v>2473765.3159999996</v>
      </c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>
        <v>8605323.4750000015</v>
      </c>
      <c r="F38" s="31"/>
      <c r="G38" s="31">
        <v>8605323.4750000015</v>
      </c>
      <c r="H38" s="31"/>
      <c r="I38" s="31"/>
      <c r="J38" s="31">
        <v>1200751.3859999999</v>
      </c>
      <c r="K38" s="31">
        <v>7404572.0890000006</v>
      </c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>
        <v>15956270.424999999</v>
      </c>
      <c r="F39" s="31"/>
      <c r="G39" s="34">
        <v>15956270.424999999</v>
      </c>
      <c r="H39" s="31"/>
      <c r="I39" s="31"/>
      <c r="J39" s="34">
        <v>2151887.1120000002</v>
      </c>
      <c r="K39" s="34">
        <v>13804383.312999999</v>
      </c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>
        <v>4249196.318</v>
      </c>
      <c r="F40" s="31"/>
      <c r="G40" s="31">
        <v>4249196.318</v>
      </c>
      <c r="H40" s="31"/>
      <c r="I40" s="31"/>
      <c r="J40" s="31">
        <v>1896446.7830000001</v>
      </c>
      <c r="K40" s="31">
        <v>2352749.5350000001</v>
      </c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>
        <v>500740.64</v>
      </c>
      <c r="F41" s="31"/>
      <c r="G41" s="31">
        <v>500740.64</v>
      </c>
      <c r="H41" s="31"/>
      <c r="I41" s="31"/>
      <c r="J41" s="31">
        <v>224256</v>
      </c>
      <c r="K41" s="31">
        <v>276484.64</v>
      </c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>
        <v>5504443.7180000003</v>
      </c>
      <c r="F42" s="31"/>
      <c r="G42" s="31">
        <v>5504443.7180000003</v>
      </c>
      <c r="H42" s="31"/>
      <c r="I42" s="31"/>
      <c r="J42" s="31">
        <v>1948204.8430000001</v>
      </c>
      <c r="K42" s="31">
        <v>3556238.875</v>
      </c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>
        <v>3230088.7489999998</v>
      </c>
      <c r="F43" s="31"/>
      <c r="G43" s="31">
        <v>3230088.7489999998</v>
      </c>
      <c r="H43" s="31"/>
      <c r="I43" s="31"/>
      <c r="J43" s="31">
        <v>1662416.1569999999</v>
      </c>
      <c r="K43" s="31">
        <v>1567672.5920000002</v>
      </c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>
        <v>9962766.8460000008</v>
      </c>
      <c r="F44" s="31"/>
      <c r="G44" s="31">
        <v>9962766.8460000008</v>
      </c>
      <c r="H44" s="31"/>
      <c r="I44" s="31"/>
      <c r="J44" s="34">
        <v>3204598.3050000002</v>
      </c>
      <c r="K44" s="34">
        <v>6758168.5410000002</v>
      </c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>
        <v>0</v>
      </c>
      <c r="F46" s="31"/>
      <c r="G46" s="31">
        <v>0</v>
      </c>
      <c r="H46" s="31"/>
      <c r="I46" s="31"/>
      <c r="J46" s="31"/>
      <c r="K46" s="31">
        <v>0</v>
      </c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>
        <v>4128241.6460000002</v>
      </c>
      <c r="F47" s="31"/>
      <c r="G47" s="31">
        <v>4128241.6460000002</v>
      </c>
      <c r="H47" s="31"/>
      <c r="I47" s="31"/>
      <c r="J47" s="31">
        <v>2554896.7140000002</v>
      </c>
      <c r="K47" s="31">
        <v>1573344.932</v>
      </c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>
        <v>25174.453999999998</v>
      </c>
      <c r="F48" s="31"/>
      <c r="G48" s="31">
        <v>25174.453999999998</v>
      </c>
      <c r="H48" s="31"/>
      <c r="I48" s="31"/>
      <c r="J48" s="31">
        <v>13206.454</v>
      </c>
      <c r="K48" s="31">
        <v>11968</v>
      </c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>
        <v>10466173.995000001</v>
      </c>
      <c r="F49" s="31"/>
      <c r="G49" s="31">
        <v>10466173.995000001</v>
      </c>
      <c r="H49" s="31"/>
      <c r="I49" s="31"/>
      <c r="J49" s="31">
        <v>10310852.267000001</v>
      </c>
      <c r="K49" s="31">
        <v>155321.728</v>
      </c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>
        <v>2265148.9098800002</v>
      </c>
      <c r="F52" s="40"/>
      <c r="G52" s="40">
        <v>2265148.9098800002</v>
      </c>
      <c r="H52" s="40">
        <v>0</v>
      </c>
      <c r="I52" s="40">
        <v>0</v>
      </c>
      <c r="J52" s="40">
        <v>2265148.9098800002</v>
      </c>
      <c r="K52" s="40">
        <v>0</v>
      </c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>
        <v>147793.90987999999</v>
      </c>
      <c r="F53" s="40"/>
      <c r="G53" s="40">
        <v>147793.90987999999</v>
      </c>
      <c r="H53" s="40">
        <v>0</v>
      </c>
      <c r="I53" s="40">
        <v>0</v>
      </c>
      <c r="J53" s="40">
        <v>147793.90987999999</v>
      </c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>
        <v>2117355</v>
      </c>
      <c r="F54" s="40"/>
      <c r="G54" s="40">
        <v>2117355</v>
      </c>
      <c r="H54" s="40">
        <v>0</v>
      </c>
      <c r="I54" s="40">
        <v>0</v>
      </c>
      <c r="J54" s="40">
        <v>2117355</v>
      </c>
      <c r="K54" s="40">
        <v>0</v>
      </c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>
        <v>323869.3189999999</v>
      </c>
      <c r="F57" s="40"/>
      <c r="G57" s="40">
        <v>323869.3189999999</v>
      </c>
      <c r="H57" s="40">
        <v>0</v>
      </c>
      <c r="I57" s="40">
        <v>0</v>
      </c>
      <c r="J57" s="40">
        <v>29250.67</v>
      </c>
      <c r="K57" s="40">
        <v>294618.64899999992</v>
      </c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62" t="s">
        <v>87</v>
      </c>
      <c r="D59" s="24" t="s">
        <v>16</v>
      </c>
      <c r="E59" s="38">
        <v>8327180</v>
      </c>
      <c r="F59" s="40"/>
      <c r="G59" s="38">
        <v>8327180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62" t="s">
        <v>89</v>
      </c>
      <c r="D60" s="24" t="s">
        <v>90</v>
      </c>
      <c r="E60" s="32">
        <v>9.1341836653656703</v>
      </c>
      <c r="F60" s="43"/>
      <c r="G60" s="32">
        <v>9.1341836653656703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62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62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>
        <v>80248817.386999995</v>
      </c>
      <c r="F63" s="40"/>
      <c r="G63" s="38">
        <v>80248817.386999995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>
        <v>323869.3189999999</v>
      </c>
      <c r="F64" s="36"/>
      <c r="G64" s="66">
        <v>323869.3189999999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7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63"/>
      <c r="B69" s="63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63" t="s">
        <v>96</v>
      </c>
      <c r="B72" s="63"/>
      <c r="C72" s="63"/>
      <c r="D72" s="132" t="s">
        <v>97</v>
      </c>
      <c r="E72" s="132"/>
      <c r="F72" s="18"/>
      <c r="G72" s="18"/>
      <c r="H72" s="18"/>
      <c r="I72" s="18" t="s">
        <v>96</v>
      </c>
      <c r="J72" s="18"/>
      <c r="K72" s="63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63"/>
    </row>
    <row r="74" spans="1:11" ht="20.25" x14ac:dyDescent="0.3">
      <c r="A74" s="63"/>
      <c r="B74" s="63"/>
      <c r="C74" s="63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912" priority="73" stopIfTrue="1" operator="between">
      <formula>0</formula>
      <formula>0.5</formula>
    </cfRule>
    <cfRule type="cellIs" dxfId="911" priority="74" stopIfTrue="1" operator="between">
      <formula>0</formula>
      <formula>99999999999999</formula>
    </cfRule>
    <cfRule type="cellIs" dxfId="910" priority="75" stopIfTrue="1" operator="lessThan">
      <formula>0</formula>
    </cfRule>
  </conditionalFormatting>
  <conditionalFormatting sqref="H43:I49 H40:K42 K43 K45:K49 H39:I39 E50:K51 G35:K38 G40:G49 E35:E49 E33:K34">
    <cfRule type="cellIs" dxfId="909" priority="70" stopIfTrue="1" operator="between">
      <formula>0</formula>
      <formula>0.5</formula>
    </cfRule>
    <cfRule type="cellIs" dxfId="908" priority="71" stopIfTrue="1" operator="between">
      <formula>0</formula>
      <formula>99999999999999</formula>
    </cfRule>
    <cfRule type="cellIs" dxfId="907" priority="72" stopIfTrue="1" operator="lessThan">
      <formula>0</formula>
    </cfRule>
  </conditionalFormatting>
  <conditionalFormatting sqref="E38:E42 H38:K38 H40:K42 H39:I39">
    <cfRule type="cellIs" dxfId="906" priority="67" stopIfTrue="1" operator="between">
      <formula>0</formula>
      <formula>0.5</formula>
    </cfRule>
    <cfRule type="cellIs" dxfId="905" priority="68" stopIfTrue="1" operator="between">
      <formula>0</formula>
      <formula>99999999999999</formula>
    </cfRule>
    <cfRule type="cellIs" dxfId="904" priority="69" stopIfTrue="1" operator="lessThan">
      <formula>0</formula>
    </cfRule>
  </conditionalFormatting>
  <conditionalFormatting sqref="E38:E42 H38:K38 H40:K42 H39:I39">
    <cfRule type="cellIs" dxfId="903" priority="64" stopIfTrue="1" operator="between">
      <formula>0</formula>
      <formula>0.5</formula>
    </cfRule>
    <cfRule type="cellIs" dxfId="902" priority="65" stopIfTrue="1" operator="between">
      <formula>0</formula>
      <formula>99999999999999</formula>
    </cfRule>
    <cfRule type="cellIs" dxfId="901" priority="66" stopIfTrue="1" operator="lessThan">
      <formula>0</formula>
    </cfRule>
  </conditionalFormatting>
  <conditionalFormatting sqref="J43 J45:J48">
    <cfRule type="cellIs" dxfId="900" priority="61" stopIfTrue="1" operator="between">
      <formula>0</formula>
      <formula>0.5</formula>
    </cfRule>
    <cfRule type="cellIs" dxfId="899" priority="62" stopIfTrue="1" operator="between">
      <formula>0</formula>
      <formula>99999999999999</formula>
    </cfRule>
    <cfRule type="cellIs" dxfId="898" priority="63" stopIfTrue="1" operator="lessThan">
      <formula>0</formula>
    </cfRule>
  </conditionalFormatting>
  <conditionalFormatting sqref="J43 J45:J48">
    <cfRule type="cellIs" dxfId="897" priority="58" stopIfTrue="1" operator="between">
      <formula>0</formula>
      <formula>0.5</formula>
    </cfRule>
    <cfRule type="cellIs" dxfId="896" priority="59" stopIfTrue="1" operator="between">
      <formula>0</formula>
      <formula>99999999999999</formula>
    </cfRule>
    <cfRule type="cellIs" dxfId="895" priority="60" stopIfTrue="1" operator="lessThan">
      <formula>0</formula>
    </cfRule>
  </conditionalFormatting>
  <conditionalFormatting sqref="J43 J45:J48">
    <cfRule type="cellIs" dxfId="894" priority="55" stopIfTrue="1" operator="between">
      <formula>0</formula>
      <formula>0.5</formula>
    </cfRule>
    <cfRule type="cellIs" dxfId="893" priority="56" stopIfTrue="1" operator="between">
      <formula>0</formula>
      <formula>99999999999999</formula>
    </cfRule>
    <cfRule type="cellIs" dxfId="892" priority="57" stopIfTrue="1" operator="lessThan">
      <formula>0</formula>
    </cfRule>
  </conditionalFormatting>
  <conditionalFormatting sqref="J49">
    <cfRule type="cellIs" dxfId="891" priority="52" stopIfTrue="1" operator="between">
      <formula>0</formula>
      <formula>0.5</formula>
    </cfRule>
    <cfRule type="cellIs" dxfId="890" priority="53" stopIfTrue="1" operator="between">
      <formula>0</formula>
      <formula>99999999999999</formula>
    </cfRule>
    <cfRule type="cellIs" dxfId="889" priority="54" stopIfTrue="1" operator="lessThan">
      <formula>0</formula>
    </cfRule>
  </conditionalFormatting>
  <conditionalFormatting sqref="K44">
    <cfRule type="cellIs" dxfId="888" priority="49" stopIfTrue="1" operator="between">
      <formula>0</formula>
      <formula>0.5</formula>
    </cfRule>
    <cfRule type="cellIs" dxfId="887" priority="50" stopIfTrue="1" operator="between">
      <formula>0</formula>
      <formula>99999999999999</formula>
    </cfRule>
    <cfRule type="cellIs" dxfId="886" priority="51" stopIfTrue="1" operator="lessThan">
      <formula>0</formula>
    </cfRule>
  </conditionalFormatting>
  <conditionalFormatting sqref="J44">
    <cfRule type="cellIs" dxfId="885" priority="46" stopIfTrue="1" operator="between">
      <formula>0</formula>
      <formula>0.5</formula>
    </cfRule>
    <cfRule type="cellIs" dxfId="884" priority="47" stopIfTrue="1" operator="between">
      <formula>0</formula>
      <formula>99999999999999</formula>
    </cfRule>
    <cfRule type="cellIs" dxfId="883" priority="48" stopIfTrue="1" operator="lessThan">
      <formula>0</formula>
    </cfRule>
  </conditionalFormatting>
  <conditionalFormatting sqref="J44">
    <cfRule type="cellIs" dxfId="882" priority="43" stopIfTrue="1" operator="between">
      <formula>0</formula>
      <formula>0.5</formula>
    </cfRule>
    <cfRule type="cellIs" dxfId="881" priority="44" stopIfTrue="1" operator="between">
      <formula>0</formula>
      <formula>99999999999999</formula>
    </cfRule>
    <cfRule type="cellIs" dxfId="880" priority="45" stopIfTrue="1" operator="lessThan">
      <formula>0</formula>
    </cfRule>
  </conditionalFormatting>
  <conditionalFormatting sqref="J44">
    <cfRule type="cellIs" dxfId="879" priority="40" stopIfTrue="1" operator="between">
      <formula>0</formula>
      <formula>0.5</formula>
    </cfRule>
    <cfRule type="cellIs" dxfId="878" priority="41" stopIfTrue="1" operator="between">
      <formula>0</formula>
      <formula>99999999999999</formula>
    </cfRule>
    <cfRule type="cellIs" dxfId="877" priority="42" stopIfTrue="1" operator="lessThan">
      <formula>0</formula>
    </cfRule>
  </conditionalFormatting>
  <conditionalFormatting sqref="J39:K39">
    <cfRule type="cellIs" dxfId="876" priority="37" stopIfTrue="1" operator="between">
      <formula>0</formula>
      <formula>0.5</formula>
    </cfRule>
    <cfRule type="cellIs" dxfId="875" priority="38" stopIfTrue="1" operator="between">
      <formula>0</formula>
      <formula>99999999999999</formula>
    </cfRule>
    <cfRule type="cellIs" dxfId="874" priority="39" stopIfTrue="1" operator="lessThan">
      <formula>0</formula>
    </cfRule>
  </conditionalFormatting>
  <conditionalFormatting sqref="E63:K63 F12:K12 E13:K20 H61:K62 E26:K32 E52:K58">
    <cfRule type="cellIs" dxfId="873" priority="80" stopIfTrue="1" operator="between">
      <formula>0</formula>
      <formula>0.5</formula>
    </cfRule>
    <cfRule type="cellIs" dxfId="872" priority="81" stopIfTrue="1" operator="between">
      <formula>0</formula>
      <formula>99999999999999</formula>
    </cfRule>
    <cfRule type="cellIs" dxfId="871" priority="82" stopIfTrue="1" operator="lessThan">
      <formula>0</formula>
    </cfRule>
  </conditionalFormatting>
  <conditionalFormatting sqref="F60 H59:K60">
    <cfRule type="cellIs" dxfId="870" priority="77" stopIfTrue="1" operator="between">
      <formula>0</formula>
      <formula>0.5</formula>
    </cfRule>
    <cfRule type="cellIs" dxfId="869" priority="78" stopIfTrue="1" operator="between">
      <formula>0</formula>
      <formula>99999999999999</formula>
    </cfRule>
    <cfRule type="cellIs" dxfId="868" priority="79" stopIfTrue="1" operator="lessThan">
      <formula>0</formula>
    </cfRule>
  </conditionalFormatting>
  <conditionalFormatting sqref="H16">
    <cfRule type="expression" dxfId="867" priority="76">
      <formula>"округл($H$15;0)-$H$15&lt;&gt;0"</formula>
    </cfRule>
  </conditionalFormatting>
  <conditionalFormatting sqref="F12:K12">
    <cfRule type="expression" dxfId="866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865" priority="34" stopIfTrue="1" operator="between">
      <formula>0</formula>
      <formula>0.5</formula>
    </cfRule>
    <cfRule type="cellIs" dxfId="864" priority="35" stopIfTrue="1" operator="between">
      <formula>0</formula>
      <formula>99999999999999</formula>
    </cfRule>
    <cfRule type="cellIs" dxfId="863" priority="36" stopIfTrue="1" operator="lessThan">
      <formula>0</formula>
    </cfRule>
  </conditionalFormatting>
  <conditionalFormatting sqref="J39:K39">
    <cfRule type="cellIs" dxfId="862" priority="31" stopIfTrue="1" operator="between">
      <formula>0</formula>
      <formula>0.5</formula>
    </cfRule>
    <cfRule type="cellIs" dxfId="861" priority="32" stopIfTrue="1" operator="between">
      <formula>0</formula>
      <formula>99999999999999</formula>
    </cfRule>
    <cfRule type="cellIs" dxfId="860" priority="33" stopIfTrue="1" operator="lessThan">
      <formula>0</formula>
    </cfRule>
  </conditionalFormatting>
  <conditionalFormatting sqref="G39">
    <cfRule type="cellIs" dxfId="859" priority="28" stopIfTrue="1" operator="between">
      <formula>0</formula>
      <formula>0.5</formula>
    </cfRule>
    <cfRule type="cellIs" dxfId="858" priority="29" stopIfTrue="1" operator="between">
      <formula>0</formula>
      <formula>99999999999999</formula>
    </cfRule>
    <cfRule type="cellIs" dxfId="857" priority="30" stopIfTrue="1" operator="lessThan">
      <formula>0</formula>
    </cfRule>
  </conditionalFormatting>
  <conditionalFormatting sqref="E21:K22 K23 I24:K24">
    <cfRule type="cellIs" dxfId="856" priority="25" stopIfTrue="1" operator="between">
      <formula>0</formula>
      <formula>0.5</formula>
    </cfRule>
    <cfRule type="cellIs" dxfId="855" priority="26" stopIfTrue="1" operator="between">
      <formula>0</formula>
      <formula>99999999999999</formula>
    </cfRule>
    <cfRule type="cellIs" dxfId="854" priority="27" stopIfTrue="1" operator="lessThan">
      <formula>0</formula>
    </cfRule>
  </conditionalFormatting>
  <conditionalFormatting sqref="E23:J23">
    <cfRule type="cellIs" dxfId="853" priority="22" stopIfTrue="1" operator="between">
      <formula>0</formula>
      <formula>0.5</formula>
    </cfRule>
    <cfRule type="cellIs" dxfId="852" priority="23" stopIfTrue="1" operator="between">
      <formula>0</formula>
      <formula>99999999999999</formula>
    </cfRule>
    <cfRule type="cellIs" dxfId="851" priority="24" stopIfTrue="1" operator="lessThan">
      <formula>0</formula>
    </cfRule>
  </conditionalFormatting>
  <conditionalFormatting sqref="H24">
    <cfRule type="cellIs" dxfId="850" priority="19" stopIfTrue="1" operator="between">
      <formula>0</formula>
      <formula>0.5</formula>
    </cfRule>
    <cfRule type="cellIs" dxfId="849" priority="20" stopIfTrue="1" operator="between">
      <formula>0</formula>
      <formula>99999999999999</formula>
    </cfRule>
    <cfRule type="cellIs" dxfId="848" priority="21" stopIfTrue="1" operator="lessThan">
      <formula>0</formula>
    </cfRule>
  </conditionalFormatting>
  <conditionalFormatting sqref="E24:G24">
    <cfRule type="cellIs" dxfId="847" priority="16" stopIfTrue="1" operator="between">
      <formula>0</formula>
      <formula>0.5</formula>
    </cfRule>
    <cfRule type="cellIs" dxfId="846" priority="17" stopIfTrue="1" operator="between">
      <formula>0</formula>
      <formula>99999999999999</formula>
    </cfRule>
    <cfRule type="cellIs" dxfId="845" priority="18" stopIfTrue="1" operator="lessThan">
      <formula>0</formula>
    </cfRule>
  </conditionalFormatting>
  <conditionalFormatting sqref="F35:F49">
    <cfRule type="cellIs" dxfId="844" priority="13" stopIfTrue="1" operator="between">
      <formula>0</formula>
      <formula>0.5</formula>
    </cfRule>
    <cfRule type="cellIs" dxfId="843" priority="14" stopIfTrue="1" operator="between">
      <formula>0</formula>
      <formula>99999999999999</formula>
    </cfRule>
    <cfRule type="cellIs" dxfId="842" priority="15" stopIfTrue="1" operator="lessThan">
      <formula>0</formula>
    </cfRule>
  </conditionalFormatting>
  <conditionalFormatting sqref="I25:K25">
    <cfRule type="cellIs" dxfId="841" priority="10" stopIfTrue="1" operator="between">
      <formula>0</formula>
      <formula>0.5</formula>
    </cfRule>
    <cfRule type="cellIs" dxfId="840" priority="11" stopIfTrue="1" operator="between">
      <formula>0</formula>
      <formula>99999999999999</formula>
    </cfRule>
    <cfRule type="cellIs" dxfId="839" priority="12" stopIfTrue="1" operator="lessThan">
      <formula>0</formula>
    </cfRule>
  </conditionalFormatting>
  <conditionalFormatting sqref="H25">
    <cfRule type="cellIs" dxfId="838" priority="7" stopIfTrue="1" operator="between">
      <formula>0</formula>
      <formula>0.5</formula>
    </cfRule>
    <cfRule type="cellIs" dxfId="837" priority="8" stopIfTrue="1" operator="between">
      <formula>0</formula>
      <formula>99999999999999</formula>
    </cfRule>
    <cfRule type="cellIs" dxfId="836" priority="9" stopIfTrue="1" operator="lessThan">
      <formula>0</formula>
    </cfRule>
  </conditionalFormatting>
  <conditionalFormatting sqref="E25:G25">
    <cfRule type="cellIs" dxfId="835" priority="4" stopIfTrue="1" operator="between">
      <formula>0</formula>
      <formula>0.5</formula>
    </cfRule>
    <cfRule type="cellIs" dxfId="834" priority="5" stopIfTrue="1" operator="between">
      <formula>0</formula>
      <formula>99999999999999</formula>
    </cfRule>
    <cfRule type="cellIs" dxfId="833" priority="6" stopIfTrue="1" operator="lessThan">
      <formula>0</formula>
    </cfRule>
  </conditionalFormatting>
  <conditionalFormatting sqref="E64:K64">
    <cfRule type="cellIs" dxfId="832" priority="1" stopIfTrue="1" operator="between">
      <formula>0</formula>
      <formula>0.5</formula>
    </cfRule>
    <cfRule type="cellIs" dxfId="831" priority="2" stopIfTrue="1" operator="between">
      <formula>0</formula>
      <formula>99999999999999</formula>
    </cfRule>
    <cfRule type="cellIs" dxfId="830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43" zoomScale="55" zoomScaleNormal="55" workbookViewId="0">
      <selection activeCell="W55" sqref="W5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6" t="s">
        <v>0</v>
      </c>
      <c r="I2" s="106"/>
      <c r="J2" s="106"/>
      <c r="K2" s="2"/>
    </row>
    <row r="3" spans="1:11" ht="40.5" customHeight="1" x14ac:dyDescent="0.25">
      <c r="H3" s="107" t="s">
        <v>1</v>
      </c>
      <c r="I3" s="107"/>
      <c r="J3" s="107"/>
      <c r="K3" s="3"/>
    </row>
    <row r="4" spans="1:11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customHeight="1" x14ac:dyDescent="0.25">
      <c r="A7" s="105" t="s">
        <v>137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1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2">
        <v>2</v>
      </c>
      <c r="C11" s="123"/>
      <c r="D11" s="68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4" t="s">
        <v>15</v>
      </c>
      <c r="C12" s="125"/>
      <c r="D12" s="24" t="s">
        <v>16</v>
      </c>
      <c r="E12" s="38">
        <v>78490668</v>
      </c>
      <c r="F12" s="38"/>
      <c r="G12" s="38">
        <v>78490668</v>
      </c>
      <c r="H12" s="38">
        <v>19990050</v>
      </c>
      <c r="I12" s="38"/>
      <c r="J12" s="38">
        <v>58500618</v>
      </c>
      <c r="K12" s="38"/>
    </row>
    <row r="13" spans="1:11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>
        <v>45889677</v>
      </c>
      <c r="F13" s="39"/>
      <c r="G13" s="39">
        <v>45889677</v>
      </c>
      <c r="H13" s="39">
        <v>7786386</v>
      </c>
      <c r="I13" s="39">
        <v>0</v>
      </c>
      <c r="J13" s="39">
        <v>38103291</v>
      </c>
      <c r="K13" s="39"/>
    </row>
    <row r="14" spans="1:11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>
        <v>25620995</v>
      </c>
      <c r="F14" s="40"/>
      <c r="G14" s="40">
        <v>25620995</v>
      </c>
      <c r="H14" s="40">
        <v>0</v>
      </c>
      <c r="I14" s="40">
        <v>0</v>
      </c>
      <c r="J14" s="40">
        <v>25620995</v>
      </c>
      <c r="K14" s="40"/>
    </row>
    <row r="15" spans="1:11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>
        <v>12482296</v>
      </c>
      <c r="F15" s="40"/>
      <c r="G15" s="40">
        <v>12482296</v>
      </c>
      <c r="H15" s="40">
        <v>0</v>
      </c>
      <c r="I15" s="40">
        <v>0</v>
      </c>
      <c r="J15" s="40">
        <v>12482296</v>
      </c>
      <c r="K15" s="40">
        <v>0</v>
      </c>
    </row>
    <row r="16" spans="1:11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>
        <v>7786386</v>
      </c>
      <c r="F16" s="40"/>
      <c r="G16" s="40">
        <v>7786386</v>
      </c>
      <c r="H16" s="40">
        <v>7786386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>
        <v>3410551</v>
      </c>
      <c r="F18" s="39"/>
      <c r="G18" s="39">
        <v>3410551</v>
      </c>
      <c r="H18" s="39">
        <v>3410551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>
        <v>3410551</v>
      </c>
      <c r="F20" s="40"/>
      <c r="G20" s="40">
        <v>3410551</v>
      </c>
      <c r="H20" s="40">
        <v>3410551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>
        <v>3097127</v>
      </c>
      <c r="F21" s="35"/>
      <c r="G21" s="35">
        <v>3097127</v>
      </c>
      <c r="H21" s="35">
        <v>1073121</v>
      </c>
      <c r="I21" s="35">
        <v>0</v>
      </c>
      <c r="J21" s="35">
        <v>2024006</v>
      </c>
      <c r="K21" s="35">
        <v>0</v>
      </c>
    </row>
    <row r="22" spans="1:11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>
        <v>491792</v>
      </c>
      <c r="F22" s="36"/>
      <c r="G22" s="36">
        <v>491792</v>
      </c>
      <c r="H22" s="36">
        <v>0</v>
      </c>
      <c r="I22" s="36">
        <v>0</v>
      </c>
      <c r="J22" s="36">
        <v>491792</v>
      </c>
      <c r="K22" s="36">
        <v>0</v>
      </c>
    </row>
    <row r="23" spans="1:11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>
        <v>1050285</v>
      </c>
      <c r="F23" s="37"/>
      <c r="G23" s="37">
        <v>1050285</v>
      </c>
      <c r="H23" s="37">
        <v>0</v>
      </c>
      <c r="I23" s="37">
        <v>0</v>
      </c>
      <c r="J23" s="37">
        <v>1050285</v>
      </c>
      <c r="K23" s="36">
        <v>0</v>
      </c>
    </row>
    <row r="24" spans="1:11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>
        <v>1073121</v>
      </c>
      <c r="F24" s="37"/>
      <c r="G24" s="37">
        <v>1073121</v>
      </c>
      <c r="H24" s="37">
        <v>1073121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26" t="s">
        <v>120</v>
      </c>
      <c r="C25" s="127"/>
      <c r="D25" s="24"/>
      <c r="E25" s="37">
        <v>481929</v>
      </c>
      <c r="F25" s="37"/>
      <c r="G25" s="37">
        <v>481929</v>
      </c>
      <c r="H25" s="37"/>
      <c r="I25" s="36"/>
      <c r="J25" s="36">
        <v>481929</v>
      </c>
      <c r="K25" s="36"/>
    </row>
    <row r="26" spans="1:11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>
        <v>26093313</v>
      </c>
      <c r="F26" s="39"/>
      <c r="G26" s="39">
        <v>26093313</v>
      </c>
      <c r="H26" s="39">
        <v>7719992</v>
      </c>
      <c r="I26" s="39">
        <v>0</v>
      </c>
      <c r="J26" s="39">
        <v>18373321</v>
      </c>
      <c r="K26" s="39">
        <v>0</v>
      </c>
    </row>
    <row r="27" spans="1:11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>
        <v>17305551</v>
      </c>
      <c r="F27" s="40"/>
      <c r="G27" s="40">
        <v>17305551</v>
      </c>
      <c r="H27" s="40">
        <v>7719992</v>
      </c>
      <c r="I27" s="40">
        <v>0</v>
      </c>
      <c r="J27" s="40">
        <v>9585559</v>
      </c>
      <c r="K27" s="40">
        <v>0</v>
      </c>
    </row>
    <row r="28" spans="1:11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>
        <v>169304</v>
      </c>
      <c r="F28" s="40"/>
      <c r="G28" s="40">
        <v>169304</v>
      </c>
      <c r="H28" s="40"/>
      <c r="I28" s="40"/>
      <c r="J28" s="40">
        <v>169304</v>
      </c>
      <c r="K28" s="40"/>
    </row>
    <row r="29" spans="1:11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>
        <v>730537</v>
      </c>
      <c r="F29" s="40"/>
      <c r="G29" s="40">
        <v>730537</v>
      </c>
      <c r="H29" s="40">
        <v>0</v>
      </c>
      <c r="I29" s="40">
        <v>0</v>
      </c>
      <c r="J29" s="40">
        <v>730537</v>
      </c>
      <c r="K29" s="40">
        <v>0</v>
      </c>
    </row>
    <row r="30" spans="1:11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>
        <v>6908225</v>
      </c>
      <c r="F30" s="40"/>
      <c r="G30" s="40">
        <v>6908225</v>
      </c>
      <c r="H30" s="40"/>
      <c r="I30" s="40"/>
      <c r="J30" s="40">
        <v>6908225</v>
      </c>
      <c r="K30" s="40"/>
    </row>
    <row r="31" spans="1:11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>
        <v>979696</v>
      </c>
      <c r="F31" s="40"/>
      <c r="G31" s="40">
        <v>979696</v>
      </c>
      <c r="H31" s="40"/>
      <c r="I31" s="40"/>
      <c r="J31" s="40">
        <v>979696</v>
      </c>
      <c r="K31" s="40"/>
    </row>
    <row r="32" spans="1:11" ht="33.75" customHeight="1" x14ac:dyDescent="0.25">
      <c r="A32" s="25" t="s">
        <v>42</v>
      </c>
      <c r="B32" s="109" t="s">
        <v>43</v>
      </c>
      <c r="C32" s="110"/>
      <c r="D32" s="26" t="s">
        <v>16</v>
      </c>
      <c r="E32" s="42">
        <v>77134838.020199999</v>
      </c>
      <c r="F32" s="39"/>
      <c r="G32" s="42">
        <v>77134838.020199999</v>
      </c>
      <c r="H32" s="42">
        <v>0</v>
      </c>
      <c r="I32" s="42">
        <v>0</v>
      </c>
      <c r="J32" s="42">
        <v>28811360.742199995</v>
      </c>
      <c r="K32" s="42">
        <v>48323477.278000005</v>
      </c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>
        <v>74518878.958000004</v>
      </c>
      <c r="F33" s="31"/>
      <c r="G33" s="31">
        <v>74518878.958000004</v>
      </c>
      <c r="H33" s="31">
        <v>0</v>
      </c>
      <c r="I33" s="31">
        <v>0</v>
      </c>
      <c r="J33" s="31">
        <v>26517581.780999996</v>
      </c>
      <c r="K33" s="31">
        <v>48001297.177000001</v>
      </c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>
        <v>64196762.486000001</v>
      </c>
      <c r="F34" s="31"/>
      <c r="G34" s="31">
        <v>64196762.486000001</v>
      </c>
      <c r="H34" s="31">
        <v>0</v>
      </c>
      <c r="I34" s="31">
        <v>0</v>
      </c>
      <c r="J34" s="31">
        <v>16360164.494999997</v>
      </c>
      <c r="K34" s="31">
        <v>47836597.991000004</v>
      </c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>
        <v>1934654.216</v>
      </c>
      <c r="F35" s="31"/>
      <c r="G35" s="31">
        <v>1934654.216</v>
      </c>
      <c r="H35" s="31"/>
      <c r="I35" s="57"/>
      <c r="J35" s="31">
        <v>1483957.58</v>
      </c>
      <c r="K35" s="31">
        <v>450696.636</v>
      </c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>
        <v>9496300.1079999991</v>
      </c>
      <c r="F36" s="31"/>
      <c r="G36" s="31">
        <v>9496300.1079999991</v>
      </c>
      <c r="H36" s="31"/>
      <c r="I36" s="31"/>
      <c r="J36" s="31">
        <v>3592553.1189999999</v>
      </c>
      <c r="K36" s="31">
        <v>5903746.9890000001</v>
      </c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>
        <v>3798068.4010000005</v>
      </c>
      <c r="F37" s="31"/>
      <c r="G37" s="31">
        <v>3798068.4010000005</v>
      </c>
      <c r="H37" s="31"/>
      <c r="I37" s="31"/>
      <c r="J37" s="31">
        <v>987115.44600000023</v>
      </c>
      <c r="K37" s="31">
        <v>2810952.9550000001</v>
      </c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>
        <v>8235410.5309999995</v>
      </c>
      <c r="F38" s="31"/>
      <c r="G38" s="31">
        <v>8235410.5309999995</v>
      </c>
      <c r="H38" s="31"/>
      <c r="I38" s="31"/>
      <c r="J38" s="31">
        <v>917039.745</v>
      </c>
      <c r="K38" s="31">
        <v>7318370.7859999994</v>
      </c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>
        <v>14913917.941999998</v>
      </c>
      <c r="F39" s="31"/>
      <c r="G39" s="34">
        <v>14913917.941999998</v>
      </c>
      <c r="H39" s="31"/>
      <c r="I39" s="31"/>
      <c r="J39" s="34">
        <v>1306709.307</v>
      </c>
      <c r="K39" s="34">
        <v>13607208.634999998</v>
      </c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>
        <v>3355893.2509999997</v>
      </c>
      <c r="F40" s="31"/>
      <c r="G40" s="31">
        <v>3355893.2509999997</v>
      </c>
      <c r="H40" s="31"/>
      <c r="I40" s="31"/>
      <c r="J40" s="31">
        <v>1002961.874</v>
      </c>
      <c r="K40" s="31">
        <v>2352931.3769999999</v>
      </c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>
        <v>375887.68</v>
      </c>
      <c r="F41" s="31"/>
      <c r="G41" s="31">
        <v>375887.68</v>
      </c>
      <c r="H41" s="31"/>
      <c r="I41" s="31"/>
      <c r="J41" s="31">
        <v>216168</v>
      </c>
      <c r="K41" s="31">
        <v>159719.67999999999</v>
      </c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>
        <v>6291484.4659999991</v>
      </c>
      <c r="F42" s="31"/>
      <c r="G42" s="31">
        <v>6291484.4659999991</v>
      </c>
      <c r="H42" s="31"/>
      <c r="I42" s="31"/>
      <c r="J42" s="31">
        <v>2178226.567999999</v>
      </c>
      <c r="K42" s="31">
        <v>4113257.898</v>
      </c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>
        <v>2373934.6040000003</v>
      </c>
      <c r="F43" s="31"/>
      <c r="G43" s="31">
        <v>2373934.6040000003</v>
      </c>
      <c r="H43" s="31"/>
      <c r="I43" s="31"/>
      <c r="J43" s="31">
        <v>689577.23600000003</v>
      </c>
      <c r="K43" s="31">
        <v>1684357.368</v>
      </c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>
        <v>9104329.3169999998</v>
      </c>
      <c r="F44" s="31"/>
      <c r="G44" s="31">
        <v>9104329.3169999998</v>
      </c>
      <c r="H44" s="31"/>
      <c r="I44" s="31"/>
      <c r="J44" s="34">
        <v>1749761.3569999998</v>
      </c>
      <c r="K44" s="34">
        <v>7354567.96</v>
      </c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>
        <v>0</v>
      </c>
      <c r="F45" s="31"/>
      <c r="G45" s="31">
        <v>0</v>
      </c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>
        <v>7560</v>
      </c>
      <c r="F46" s="31"/>
      <c r="G46" s="31">
        <v>7560</v>
      </c>
      <c r="H46" s="31"/>
      <c r="I46" s="31"/>
      <c r="J46" s="31">
        <v>7560</v>
      </c>
      <c r="K46" s="31">
        <v>0</v>
      </c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>
        <v>4283988.3649999993</v>
      </c>
      <c r="F47" s="31"/>
      <c r="G47" s="31">
        <v>4283988.3649999993</v>
      </c>
      <c r="H47" s="31"/>
      <c r="I47" s="31"/>
      <c r="J47" s="31">
        <v>2216586.6579999994</v>
      </c>
      <c r="K47" s="31">
        <v>2067401.7069999999</v>
      </c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>
        <v>25333.605</v>
      </c>
      <c r="F48" s="31"/>
      <c r="G48" s="31">
        <v>25333.605</v>
      </c>
      <c r="H48" s="31"/>
      <c r="I48" s="31"/>
      <c r="J48" s="31">
        <v>11947.605</v>
      </c>
      <c r="K48" s="31">
        <v>13386</v>
      </c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>
        <v>10322116.472000001</v>
      </c>
      <c r="F49" s="31"/>
      <c r="G49" s="31">
        <v>10322116.472000001</v>
      </c>
      <c r="H49" s="31"/>
      <c r="I49" s="31"/>
      <c r="J49" s="31">
        <v>10157417.286</v>
      </c>
      <c r="K49" s="31">
        <v>164699.18599999999</v>
      </c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>
        <v>2251042.0112000001</v>
      </c>
      <c r="F52" s="40"/>
      <c r="G52" s="40">
        <v>2251042.0112000001</v>
      </c>
      <c r="H52" s="40">
        <v>0</v>
      </c>
      <c r="I52" s="40">
        <v>0</v>
      </c>
      <c r="J52" s="40">
        <v>2251042.0112000001</v>
      </c>
      <c r="K52" s="40">
        <v>0</v>
      </c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>
        <v>66833.011199999994</v>
      </c>
      <c r="F53" s="40"/>
      <c r="G53" s="40">
        <v>66833.011199999994</v>
      </c>
      <c r="H53" s="40">
        <v>0</v>
      </c>
      <c r="I53" s="40">
        <v>0</v>
      </c>
      <c r="J53" s="40">
        <v>66833.011199999994</v>
      </c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>
        <v>2184209</v>
      </c>
      <c r="F54" s="40"/>
      <c r="G54" s="40">
        <v>2184209</v>
      </c>
      <c r="H54" s="40">
        <v>0</v>
      </c>
      <c r="I54" s="40">
        <v>0</v>
      </c>
      <c r="J54" s="40">
        <v>2184209</v>
      </c>
      <c r="K54" s="40">
        <v>0</v>
      </c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>
        <v>364917.05100000004</v>
      </c>
      <c r="F57" s="40"/>
      <c r="G57" s="40">
        <v>364917.05100000004</v>
      </c>
      <c r="H57" s="40">
        <v>0</v>
      </c>
      <c r="I57" s="40">
        <v>0</v>
      </c>
      <c r="J57" s="40">
        <v>42736.95</v>
      </c>
      <c r="K57" s="40">
        <v>322180.10100000002</v>
      </c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69" t="s">
        <v>87</v>
      </c>
      <c r="D59" s="24" t="s">
        <v>16</v>
      </c>
      <c r="E59" s="38">
        <v>1355830</v>
      </c>
      <c r="F59" s="40"/>
      <c r="G59" s="38">
        <v>1355830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69" t="s">
        <v>89</v>
      </c>
      <c r="D60" s="24" t="s">
        <v>90</v>
      </c>
      <c r="E60" s="32">
        <v>1.7273773233781116</v>
      </c>
      <c r="F60" s="43"/>
      <c r="G60" s="32">
        <v>1.7273773233781116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69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69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>
        <v>74518878.958000004</v>
      </c>
      <c r="F63" s="40"/>
      <c r="G63" s="38">
        <v>74518878.958000004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>
        <v>364917.05100000004</v>
      </c>
      <c r="F64" s="36"/>
      <c r="G64" s="66">
        <v>364917.05100000004</v>
      </c>
      <c r="H64" s="66"/>
      <c r="I64" s="66"/>
      <c r="J64" s="66"/>
      <c r="K64" s="36"/>
    </row>
    <row r="65" spans="1:11" ht="28.5" customHeight="1" x14ac:dyDescent="0.3">
      <c r="A65" s="20"/>
      <c r="B65" s="12"/>
      <c r="C65" s="104" t="s">
        <v>148</v>
      </c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7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70"/>
      <c r="B69" s="70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0" t="s">
        <v>96</v>
      </c>
      <c r="B72" s="70"/>
      <c r="C72" s="70"/>
      <c r="D72" s="132" t="s">
        <v>97</v>
      </c>
      <c r="E72" s="132"/>
      <c r="F72" s="18"/>
      <c r="G72" s="18"/>
      <c r="H72" s="18"/>
      <c r="I72" s="18" t="s">
        <v>96</v>
      </c>
      <c r="J72" s="18"/>
      <c r="K72" s="70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70"/>
    </row>
    <row r="74" spans="1:11" ht="20.25" x14ac:dyDescent="0.3">
      <c r="A74" s="70"/>
      <c r="B74" s="70"/>
      <c r="C74" s="7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829" priority="73" stopIfTrue="1" operator="between">
      <formula>0</formula>
      <formula>0.5</formula>
    </cfRule>
    <cfRule type="cellIs" dxfId="828" priority="74" stopIfTrue="1" operator="between">
      <formula>0</formula>
      <formula>99999999999999</formula>
    </cfRule>
    <cfRule type="cellIs" dxfId="827" priority="75" stopIfTrue="1" operator="lessThan">
      <formula>0</formula>
    </cfRule>
  </conditionalFormatting>
  <conditionalFormatting sqref="H43:I49 H40:K42 K43 K45:K49 H39:I39 E50:K51 G35:K38 G40:G49 E35:E49 E33:K34">
    <cfRule type="cellIs" dxfId="826" priority="70" stopIfTrue="1" operator="between">
      <formula>0</formula>
      <formula>0.5</formula>
    </cfRule>
    <cfRule type="cellIs" dxfId="825" priority="71" stopIfTrue="1" operator="between">
      <formula>0</formula>
      <formula>99999999999999</formula>
    </cfRule>
    <cfRule type="cellIs" dxfId="824" priority="72" stopIfTrue="1" operator="lessThan">
      <formula>0</formula>
    </cfRule>
  </conditionalFormatting>
  <conditionalFormatting sqref="E38:E42 H38:K38 H40:K42 H39:I39">
    <cfRule type="cellIs" dxfId="823" priority="67" stopIfTrue="1" operator="between">
      <formula>0</formula>
      <formula>0.5</formula>
    </cfRule>
    <cfRule type="cellIs" dxfId="822" priority="68" stopIfTrue="1" operator="between">
      <formula>0</formula>
      <formula>99999999999999</formula>
    </cfRule>
    <cfRule type="cellIs" dxfId="821" priority="69" stopIfTrue="1" operator="lessThan">
      <formula>0</formula>
    </cfRule>
  </conditionalFormatting>
  <conditionalFormatting sqref="E38:E42 H38:K38 H40:K42 H39:I39">
    <cfRule type="cellIs" dxfId="820" priority="64" stopIfTrue="1" operator="between">
      <formula>0</formula>
      <formula>0.5</formula>
    </cfRule>
    <cfRule type="cellIs" dxfId="819" priority="65" stopIfTrue="1" operator="between">
      <formula>0</formula>
      <formula>99999999999999</formula>
    </cfRule>
    <cfRule type="cellIs" dxfId="818" priority="66" stopIfTrue="1" operator="lessThan">
      <formula>0</formula>
    </cfRule>
  </conditionalFormatting>
  <conditionalFormatting sqref="J43 J45:J48">
    <cfRule type="cellIs" dxfId="817" priority="61" stopIfTrue="1" operator="between">
      <formula>0</formula>
      <formula>0.5</formula>
    </cfRule>
    <cfRule type="cellIs" dxfId="816" priority="62" stopIfTrue="1" operator="between">
      <formula>0</formula>
      <formula>99999999999999</formula>
    </cfRule>
    <cfRule type="cellIs" dxfId="815" priority="63" stopIfTrue="1" operator="lessThan">
      <formula>0</formula>
    </cfRule>
  </conditionalFormatting>
  <conditionalFormatting sqref="J43 J45:J48">
    <cfRule type="cellIs" dxfId="814" priority="58" stopIfTrue="1" operator="between">
      <formula>0</formula>
      <formula>0.5</formula>
    </cfRule>
    <cfRule type="cellIs" dxfId="813" priority="59" stopIfTrue="1" operator="between">
      <formula>0</formula>
      <formula>99999999999999</formula>
    </cfRule>
    <cfRule type="cellIs" dxfId="812" priority="60" stopIfTrue="1" operator="lessThan">
      <formula>0</formula>
    </cfRule>
  </conditionalFormatting>
  <conditionalFormatting sqref="J43 J45:J48">
    <cfRule type="cellIs" dxfId="811" priority="55" stopIfTrue="1" operator="between">
      <formula>0</formula>
      <formula>0.5</formula>
    </cfRule>
    <cfRule type="cellIs" dxfId="810" priority="56" stopIfTrue="1" operator="between">
      <formula>0</formula>
      <formula>99999999999999</formula>
    </cfRule>
    <cfRule type="cellIs" dxfId="809" priority="57" stopIfTrue="1" operator="lessThan">
      <formula>0</formula>
    </cfRule>
  </conditionalFormatting>
  <conditionalFormatting sqref="J49">
    <cfRule type="cellIs" dxfId="808" priority="52" stopIfTrue="1" operator="between">
      <formula>0</formula>
      <formula>0.5</formula>
    </cfRule>
    <cfRule type="cellIs" dxfId="807" priority="53" stopIfTrue="1" operator="between">
      <formula>0</formula>
      <formula>99999999999999</formula>
    </cfRule>
    <cfRule type="cellIs" dxfId="806" priority="54" stopIfTrue="1" operator="lessThan">
      <formula>0</formula>
    </cfRule>
  </conditionalFormatting>
  <conditionalFormatting sqref="K44">
    <cfRule type="cellIs" dxfId="805" priority="49" stopIfTrue="1" operator="between">
      <formula>0</formula>
      <formula>0.5</formula>
    </cfRule>
    <cfRule type="cellIs" dxfId="804" priority="50" stopIfTrue="1" operator="between">
      <formula>0</formula>
      <formula>99999999999999</formula>
    </cfRule>
    <cfRule type="cellIs" dxfId="803" priority="51" stopIfTrue="1" operator="lessThan">
      <formula>0</formula>
    </cfRule>
  </conditionalFormatting>
  <conditionalFormatting sqref="J44">
    <cfRule type="cellIs" dxfId="802" priority="46" stopIfTrue="1" operator="between">
      <formula>0</formula>
      <formula>0.5</formula>
    </cfRule>
    <cfRule type="cellIs" dxfId="801" priority="47" stopIfTrue="1" operator="between">
      <formula>0</formula>
      <formula>99999999999999</formula>
    </cfRule>
    <cfRule type="cellIs" dxfId="800" priority="48" stopIfTrue="1" operator="lessThan">
      <formula>0</formula>
    </cfRule>
  </conditionalFormatting>
  <conditionalFormatting sqref="J44">
    <cfRule type="cellIs" dxfId="799" priority="43" stopIfTrue="1" operator="between">
      <formula>0</formula>
      <formula>0.5</formula>
    </cfRule>
    <cfRule type="cellIs" dxfId="798" priority="44" stopIfTrue="1" operator="between">
      <formula>0</formula>
      <formula>99999999999999</formula>
    </cfRule>
    <cfRule type="cellIs" dxfId="797" priority="45" stopIfTrue="1" operator="lessThan">
      <formula>0</formula>
    </cfRule>
  </conditionalFormatting>
  <conditionalFormatting sqref="J44">
    <cfRule type="cellIs" dxfId="796" priority="40" stopIfTrue="1" operator="between">
      <formula>0</formula>
      <formula>0.5</formula>
    </cfRule>
    <cfRule type="cellIs" dxfId="795" priority="41" stopIfTrue="1" operator="between">
      <formula>0</formula>
      <formula>99999999999999</formula>
    </cfRule>
    <cfRule type="cellIs" dxfId="794" priority="42" stopIfTrue="1" operator="lessThan">
      <formula>0</formula>
    </cfRule>
  </conditionalFormatting>
  <conditionalFormatting sqref="J39:K39">
    <cfRule type="cellIs" dxfId="793" priority="37" stopIfTrue="1" operator="between">
      <formula>0</formula>
      <formula>0.5</formula>
    </cfRule>
    <cfRule type="cellIs" dxfId="792" priority="38" stopIfTrue="1" operator="between">
      <formula>0</formula>
      <formula>99999999999999</formula>
    </cfRule>
    <cfRule type="cellIs" dxfId="791" priority="39" stopIfTrue="1" operator="lessThan">
      <formula>0</formula>
    </cfRule>
  </conditionalFormatting>
  <conditionalFormatting sqref="E63:K63 F12:K12 E13:K20 H61:K62 E26:K32 E52:K58">
    <cfRule type="cellIs" dxfId="790" priority="80" stopIfTrue="1" operator="between">
      <formula>0</formula>
      <formula>0.5</formula>
    </cfRule>
    <cfRule type="cellIs" dxfId="789" priority="81" stopIfTrue="1" operator="between">
      <formula>0</formula>
      <formula>99999999999999</formula>
    </cfRule>
    <cfRule type="cellIs" dxfId="788" priority="82" stopIfTrue="1" operator="lessThan">
      <formula>0</formula>
    </cfRule>
  </conditionalFormatting>
  <conditionalFormatting sqref="F60 H59:K60">
    <cfRule type="cellIs" dxfId="787" priority="77" stopIfTrue="1" operator="between">
      <formula>0</formula>
      <formula>0.5</formula>
    </cfRule>
    <cfRule type="cellIs" dxfId="786" priority="78" stopIfTrue="1" operator="between">
      <formula>0</formula>
      <formula>99999999999999</formula>
    </cfRule>
    <cfRule type="cellIs" dxfId="785" priority="79" stopIfTrue="1" operator="lessThan">
      <formula>0</formula>
    </cfRule>
  </conditionalFormatting>
  <conditionalFormatting sqref="H16">
    <cfRule type="expression" dxfId="784" priority="76">
      <formula>"округл($H$15;0)-$H$15&lt;&gt;0"</formula>
    </cfRule>
  </conditionalFormatting>
  <conditionalFormatting sqref="F12:K12">
    <cfRule type="expression" dxfId="783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782" priority="34" stopIfTrue="1" operator="between">
      <formula>0</formula>
      <formula>0.5</formula>
    </cfRule>
    <cfRule type="cellIs" dxfId="781" priority="35" stopIfTrue="1" operator="between">
      <formula>0</formula>
      <formula>99999999999999</formula>
    </cfRule>
    <cfRule type="cellIs" dxfId="780" priority="36" stopIfTrue="1" operator="lessThan">
      <formula>0</formula>
    </cfRule>
  </conditionalFormatting>
  <conditionalFormatting sqref="J39:K39">
    <cfRule type="cellIs" dxfId="779" priority="31" stopIfTrue="1" operator="between">
      <formula>0</formula>
      <formula>0.5</formula>
    </cfRule>
    <cfRule type="cellIs" dxfId="778" priority="32" stopIfTrue="1" operator="between">
      <formula>0</formula>
      <formula>99999999999999</formula>
    </cfRule>
    <cfRule type="cellIs" dxfId="777" priority="33" stopIfTrue="1" operator="lessThan">
      <formula>0</formula>
    </cfRule>
  </conditionalFormatting>
  <conditionalFormatting sqref="G39">
    <cfRule type="cellIs" dxfId="776" priority="28" stopIfTrue="1" operator="between">
      <formula>0</formula>
      <formula>0.5</formula>
    </cfRule>
    <cfRule type="cellIs" dxfId="775" priority="29" stopIfTrue="1" operator="between">
      <formula>0</formula>
      <formula>99999999999999</formula>
    </cfRule>
    <cfRule type="cellIs" dxfId="774" priority="30" stopIfTrue="1" operator="lessThan">
      <formula>0</formula>
    </cfRule>
  </conditionalFormatting>
  <conditionalFormatting sqref="E21:K22 K23 I24:K24">
    <cfRule type="cellIs" dxfId="773" priority="25" stopIfTrue="1" operator="between">
      <formula>0</formula>
      <formula>0.5</formula>
    </cfRule>
    <cfRule type="cellIs" dxfId="772" priority="26" stopIfTrue="1" operator="between">
      <formula>0</formula>
      <formula>99999999999999</formula>
    </cfRule>
    <cfRule type="cellIs" dxfId="771" priority="27" stopIfTrue="1" operator="lessThan">
      <formula>0</formula>
    </cfRule>
  </conditionalFormatting>
  <conditionalFormatting sqref="E23:J23">
    <cfRule type="cellIs" dxfId="770" priority="22" stopIfTrue="1" operator="between">
      <formula>0</formula>
      <formula>0.5</formula>
    </cfRule>
    <cfRule type="cellIs" dxfId="769" priority="23" stopIfTrue="1" operator="between">
      <formula>0</formula>
      <formula>99999999999999</formula>
    </cfRule>
    <cfRule type="cellIs" dxfId="768" priority="24" stopIfTrue="1" operator="lessThan">
      <formula>0</formula>
    </cfRule>
  </conditionalFormatting>
  <conditionalFormatting sqref="H24">
    <cfRule type="cellIs" dxfId="767" priority="19" stopIfTrue="1" operator="between">
      <formula>0</formula>
      <formula>0.5</formula>
    </cfRule>
    <cfRule type="cellIs" dxfId="766" priority="20" stopIfTrue="1" operator="between">
      <formula>0</formula>
      <formula>99999999999999</formula>
    </cfRule>
    <cfRule type="cellIs" dxfId="765" priority="21" stopIfTrue="1" operator="lessThan">
      <formula>0</formula>
    </cfRule>
  </conditionalFormatting>
  <conditionalFormatting sqref="E24:G24">
    <cfRule type="cellIs" dxfId="764" priority="16" stopIfTrue="1" operator="between">
      <formula>0</formula>
      <formula>0.5</formula>
    </cfRule>
    <cfRule type="cellIs" dxfId="763" priority="17" stopIfTrue="1" operator="between">
      <formula>0</formula>
      <formula>99999999999999</formula>
    </cfRule>
    <cfRule type="cellIs" dxfId="762" priority="18" stopIfTrue="1" operator="lessThan">
      <formula>0</formula>
    </cfRule>
  </conditionalFormatting>
  <conditionalFormatting sqref="F35:F49">
    <cfRule type="cellIs" dxfId="761" priority="13" stopIfTrue="1" operator="between">
      <formula>0</formula>
      <formula>0.5</formula>
    </cfRule>
    <cfRule type="cellIs" dxfId="760" priority="14" stopIfTrue="1" operator="between">
      <formula>0</formula>
      <formula>99999999999999</formula>
    </cfRule>
    <cfRule type="cellIs" dxfId="759" priority="15" stopIfTrue="1" operator="lessThan">
      <formula>0</formula>
    </cfRule>
  </conditionalFormatting>
  <conditionalFormatting sqref="I25:K25">
    <cfRule type="cellIs" dxfId="758" priority="10" stopIfTrue="1" operator="between">
      <formula>0</formula>
      <formula>0.5</formula>
    </cfRule>
    <cfRule type="cellIs" dxfId="757" priority="11" stopIfTrue="1" operator="between">
      <formula>0</formula>
      <formula>99999999999999</formula>
    </cfRule>
    <cfRule type="cellIs" dxfId="756" priority="12" stopIfTrue="1" operator="lessThan">
      <formula>0</formula>
    </cfRule>
  </conditionalFormatting>
  <conditionalFormatting sqref="H25">
    <cfRule type="cellIs" dxfId="755" priority="7" stopIfTrue="1" operator="between">
      <formula>0</formula>
      <formula>0.5</formula>
    </cfRule>
    <cfRule type="cellIs" dxfId="754" priority="8" stopIfTrue="1" operator="between">
      <formula>0</formula>
      <formula>99999999999999</formula>
    </cfRule>
    <cfRule type="cellIs" dxfId="753" priority="9" stopIfTrue="1" operator="lessThan">
      <formula>0</formula>
    </cfRule>
  </conditionalFormatting>
  <conditionalFormatting sqref="E25:G25">
    <cfRule type="cellIs" dxfId="752" priority="4" stopIfTrue="1" operator="between">
      <formula>0</formula>
      <formula>0.5</formula>
    </cfRule>
    <cfRule type="cellIs" dxfId="751" priority="5" stopIfTrue="1" operator="between">
      <formula>0</formula>
      <formula>99999999999999</formula>
    </cfRule>
    <cfRule type="cellIs" dxfId="750" priority="6" stopIfTrue="1" operator="lessThan">
      <formula>0</formula>
    </cfRule>
  </conditionalFormatting>
  <conditionalFormatting sqref="E64:K64">
    <cfRule type="cellIs" dxfId="749" priority="1" stopIfTrue="1" operator="between">
      <formula>0</formula>
      <formula>0.5</formula>
    </cfRule>
    <cfRule type="cellIs" dxfId="748" priority="2" stopIfTrue="1" operator="between">
      <formula>0</formula>
      <formula>99999999999999</formula>
    </cfRule>
    <cfRule type="cellIs" dxfId="747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zoomScale="55" zoomScaleNormal="55" workbookViewId="0">
      <selection activeCell="E12" sqref="E12:K64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6" t="s">
        <v>0</v>
      </c>
      <c r="I2" s="106"/>
      <c r="J2" s="106"/>
      <c r="K2" s="2"/>
    </row>
    <row r="3" spans="1:11" ht="40.5" customHeight="1" x14ac:dyDescent="0.25">
      <c r="H3" s="107" t="s">
        <v>1</v>
      </c>
      <c r="I3" s="107"/>
      <c r="J3" s="107"/>
      <c r="K3" s="3"/>
    </row>
    <row r="4" spans="1:11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customHeight="1" x14ac:dyDescent="0.25">
      <c r="A7" s="105" t="s">
        <v>138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1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2">
        <v>2</v>
      </c>
      <c r="C11" s="123"/>
      <c r="D11" s="73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4" t="s">
        <v>15</v>
      </c>
      <c r="C12" s="125"/>
      <c r="D12" s="24" t="s">
        <v>16</v>
      </c>
      <c r="E12" s="38">
        <v>78490668</v>
      </c>
      <c r="F12" s="38"/>
      <c r="G12" s="38">
        <v>78490668</v>
      </c>
      <c r="H12" s="38">
        <v>19990050</v>
      </c>
      <c r="I12" s="38"/>
      <c r="J12" s="38">
        <v>58500618</v>
      </c>
      <c r="K12" s="38"/>
    </row>
    <row r="13" spans="1:11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>
        <v>45889677</v>
      </c>
      <c r="F13" s="39"/>
      <c r="G13" s="39">
        <v>45889677</v>
      </c>
      <c r="H13" s="39">
        <v>7786386</v>
      </c>
      <c r="I13" s="39">
        <v>0</v>
      </c>
      <c r="J13" s="39">
        <v>38103291</v>
      </c>
      <c r="K13" s="39"/>
    </row>
    <row r="14" spans="1:11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>
        <v>25620995</v>
      </c>
      <c r="F14" s="40"/>
      <c r="G14" s="40">
        <v>25620995</v>
      </c>
      <c r="H14" s="40">
        <v>0</v>
      </c>
      <c r="I14" s="40">
        <v>0</v>
      </c>
      <c r="J14" s="40">
        <v>25620995</v>
      </c>
      <c r="K14" s="40"/>
    </row>
    <row r="15" spans="1:11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>
        <v>12482296</v>
      </c>
      <c r="F15" s="40"/>
      <c r="G15" s="40">
        <v>12482296</v>
      </c>
      <c r="H15" s="40">
        <v>0</v>
      </c>
      <c r="I15" s="40">
        <v>0</v>
      </c>
      <c r="J15" s="40">
        <v>12482296</v>
      </c>
      <c r="K15" s="40">
        <v>0</v>
      </c>
    </row>
    <row r="16" spans="1:11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>
        <v>7786386</v>
      </c>
      <c r="F16" s="40"/>
      <c r="G16" s="40">
        <v>7786386</v>
      </c>
      <c r="H16" s="40">
        <v>7786386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0">
        <v>0</v>
      </c>
      <c r="F17" s="40"/>
      <c r="G17" s="40">
        <v>0</v>
      </c>
      <c r="H17" s="40">
        <v>0</v>
      </c>
      <c r="I17" s="40">
        <v>0</v>
      </c>
      <c r="J17" s="40">
        <v>0</v>
      </c>
      <c r="K17" s="40">
        <v>0</v>
      </c>
    </row>
    <row r="18" spans="1:11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>
        <v>3410551</v>
      </c>
      <c r="F18" s="39"/>
      <c r="G18" s="39">
        <v>3410551</v>
      </c>
      <c r="H18" s="39">
        <v>3410551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/>
    </row>
    <row r="20" spans="1:11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>
        <v>3410551</v>
      </c>
      <c r="F20" s="40"/>
      <c r="G20" s="40">
        <v>3410551</v>
      </c>
      <c r="H20" s="40">
        <v>3410551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>
        <v>3097127</v>
      </c>
      <c r="F21" s="35"/>
      <c r="G21" s="35">
        <v>3097127</v>
      </c>
      <c r="H21" s="35">
        <v>1073121</v>
      </c>
      <c r="I21" s="35">
        <v>0</v>
      </c>
      <c r="J21" s="35">
        <v>2024006</v>
      </c>
      <c r="K21" s="35">
        <v>0</v>
      </c>
    </row>
    <row r="22" spans="1:11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>
        <v>491792</v>
      </c>
      <c r="F22" s="36"/>
      <c r="G22" s="36">
        <v>491792</v>
      </c>
      <c r="H22" s="36">
        <v>0</v>
      </c>
      <c r="I22" s="36">
        <v>0</v>
      </c>
      <c r="J22" s="36">
        <v>491792</v>
      </c>
      <c r="K22" s="36">
        <v>0</v>
      </c>
    </row>
    <row r="23" spans="1:11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>
        <v>1050285</v>
      </c>
      <c r="F23" s="37"/>
      <c r="G23" s="37">
        <v>1050285</v>
      </c>
      <c r="H23" s="37">
        <v>0</v>
      </c>
      <c r="I23" s="37">
        <v>0</v>
      </c>
      <c r="J23" s="37">
        <v>1050285</v>
      </c>
      <c r="K23" s="36">
        <v>0</v>
      </c>
    </row>
    <row r="24" spans="1:11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>
        <v>1073121</v>
      </c>
      <c r="F24" s="37"/>
      <c r="G24" s="37">
        <v>1073121</v>
      </c>
      <c r="H24" s="37">
        <v>1073121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26" t="s">
        <v>120</v>
      </c>
      <c r="C25" s="127"/>
      <c r="D25" s="24"/>
      <c r="E25" s="37">
        <v>481929</v>
      </c>
      <c r="F25" s="37"/>
      <c r="G25" s="37">
        <v>481929</v>
      </c>
      <c r="H25" s="37"/>
      <c r="I25" s="36"/>
      <c r="J25" s="36">
        <v>481929</v>
      </c>
      <c r="K25" s="36"/>
    </row>
    <row r="26" spans="1:11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>
        <v>26093313</v>
      </c>
      <c r="F26" s="39"/>
      <c r="G26" s="39">
        <v>26093313</v>
      </c>
      <c r="H26" s="39">
        <v>7719992</v>
      </c>
      <c r="I26" s="39">
        <v>0</v>
      </c>
      <c r="J26" s="39">
        <v>18373321</v>
      </c>
      <c r="K26" s="39">
        <v>0</v>
      </c>
    </row>
    <row r="27" spans="1:11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>
        <v>17305551</v>
      </c>
      <c r="F27" s="40"/>
      <c r="G27" s="40">
        <v>17305551</v>
      </c>
      <c r="H27" s="40">
        <v>7719992</v>
      </c>
      <c r="I27" s="40">
        <v>0</v>
      </c>
      <c r="J27" s="40">
        <v>9585559</v>
      </c>
      <c r="K27" s="40">
        <v>0</v>
      </c>
    </row>
    <row r="28" spans="1:11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>
        <v>169304</v>
      </c>
      <c r="F28" s="40"/>
      <c r="G28" s="40">
        <v>169304</v>
      </c>
      <c r="H28" s="40"/>
      <c r="I28" s="40"/>
      <c r="J28" s="40">
        <v>169304</v>
      </c>
      <c r="K28" s="40"/>
    </row>
    <row r="29" spans="1:11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>
        <v>730537</v>
      </c>
      <c r="F29" s="40"/>
      <c r="G29" s="40">
        <v>730537</v>
      </c>
      <c r="H29" s="40">
        <v>0</v>
      </c>
      <c r="I29" s="40">
        <v>0</v>
      </c>
      <c r="J29" s="40">
        <v>730537</v>
      </c>
      <c r="K29" s="40">
        <v>0</v>
      </c>
    </row>
    <row r="30" spans="1:11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>
        <v>6908225</v>
      </c>
      <c r="F30" s="40"/>
      <c r="G30" s="40">
        <v>6908225</v>
      </c>
      <c r="H30" s="40"/>
      <c r="I30" s="40"/>
      <c r="J30" s="40">
        <v>6908225</v>
      </c>
      <c r="K30" s="40"/>
    </row>
    <row r="31" spans="1:11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>
        <v>979696</v>
      </c>
      <c r="F31" s="40"/>
      <c r="G31" s="40">
        <v>979696</v>
      </c>
      <c r="H31" s="40"/>
      <c r="I31" s="40"/>
      <c r="J31" s="40">
        <v>979696</v>
      </c>
      <c r="K31" s="40"/>
    </row>
    <row r="32" spans="1:11" ht="33.75" customHeight="1" x14ac:dyDescent="0.25">
      <c r="A32" s="25" t="s">
        <v>42</v>
      </c>
      <c r="B32" s="109" t="s">
        <v>43</v>
      </c>
      <c r="C32" s="110"/>
      <c r="D32" s="26" t="s">
        <v>16</v>
      </c>
      <c r="E32" s="42">
        <v>77134838.020199999</v>
      </c>
      <c r="F32" s="39"/>
      <c r="G32" s="42">
        <v>77134838.020199999</v>
      </c>
      <c r="H32" s="42">
        <v>0</v>
      </c>
      <c r="I32" s="42">
        <v>0</v>
      </c>
      <c r="J32" s="42">
        <v>28811360.742199995</v>
      </c>
      <c r="K32" s="42">
        <v>48323477.278000005</v>
      </c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>
        <v>74518878.958000004</v>
      </c>
      <c r="F33" s="31"/>
      <c r="G33" s="31">
        <v>74518878.958000004</v>
      </c>
      <c r="H33" s="31">
        <v>0</v>
      </c>
      <c r="I33" s="31">
        <v>0</v>
      </c>
      <c r="J33" s="31">
        <v>26517581.780999996</v>
      </c>
      <c r="K33" s="31">
        <v>48001297.177000001</v>
      </c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>
        <v>64196762.486000001</v>
      </c>
      <c r="F34" s="31"/>
      <c r="G34" s="31">
        <v>64196762.486000001</v>
      </c>
      <c r="H34" s="31">
        <v>0</v>
      </c>
      <c r="I34" s="31">
        <v>0</v>
      </c>
      <c r="J34" s="31">
        <v>16360164.494999997</v>
      </c>
      <c r="K34" s="31">
        <v>47836597.991000004</v>
      </c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>
        <v>1934654.216</v>
      </c>
      <c r="F35" s="31"/>
      <c r="G35" s="31">
        <v>1934654.216</v>
      </c>
      <c r="H35" s="31"/>
      <c r="I35" s="57"/>
      <c r="J35" s="31">
        <v>1483957.58</v>
      </c>
      <c r="K35" s="31">
        <v>450696.636</v>
      </c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>
        <v>9496300.1079999991</v>
      </c>
      <c r="F36" s="31"/>
      <c r="G36" s="31">
        <v>9496300.1079999991</v>
      </c>
      <c r="H36" s="31"/>
      <c r="I36" s="31"/>
      <c r="J36" s="31">
        <v>3592553.1189999999</v>
      </c>
      <c r="K36" s="31">
        <v>5903746.9890000001</v>
      </c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>
        <v>3798068.4010000005</v>
      </c>
      <c r="F37" s="31"/>
      <c r="G37" s="31">
        <v>3798068.4010000005</v>
      </c>
      <c r="H37" s="31"/>
      <c r="I37" s="31"/>
      <c r="J37" s="31">
        <v>987115.44600000023</v>
      </c>
      <c r="K37" s="31">
        <v>2810952.9550000001</v>
      </c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>
        <v>8235410.5309999995</v>
      </c>
      <c r="F38" s="31"/>
      <c r="G38" s="31">
        <v>8235410.5309999995</v>
      </c>
      <c r="H38" s="31"/>
      <c r="I38" s="31"/>
      <c r="J38" s="31">
        <v>917039.745</v>
      </c>
      <c r="K38" s="31">
        <v>7318370.7859999994</v>
      </c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>
        <v>14913917.941999998</v>
      </c>
      <c r="F39" s="31"/>
      <c r="G39" s="34">
        <v>14913917.941999998</v>
      </c>
      <c r="H39" s="31"/>
      <c r="I39" s="31"/>
      <c r="J39" s="34">
        <v>1306709.307</v>
      </c>
      <c r="K39" s="34">
        <v>13607208.634999998</v>
      </c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>
        <v>3355893.2509999997</v>
      </c>
      <c r="F40" s="31"/>
      <c r="G40" s="31">
        <v>3355893.2509999997</v>
      </c>
      <c r="H40" s="31"/>
      <c r="I40" s="31"/>
      <c r="J40" s="31">
        <v>1002961.874</v>
      </c>
      <c r="K40" s="31">
        <v>2352931.3769999999</v>
      </c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>
        <v>375887.68</v>
      </c>
      <c r="F41" s="31"/>
      <c r="G41" s="31">
        <v>375887.68</v>
      </c>
      <c r="H41" s="31"/>
      <c r="I41" s="31"/>
      <c r="J41" s="31">
        <v>216168</v>
      </c>
      <c r="K41" s="31">
        <v>159719.67999999999</v>
      </c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>
        <v>6291484.4659999991</v>
      </c>
      <c r="F42" s="31"/>
      <c r="G42" s="31">
        <v>6291484.4659999991</v>
      </c>
      <c r="H42" s="31"/>
      <c r="I42" s="31"/>
      <c r="J42" s="31">
        <v>2178226.567999999</v>
      </c>
      <c r="K42" s="31">
        <v>4113257.898</v>
      </c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>
        <v>2373934.6040000003</v>
      </c>
      <c r="F43" s="31"/>
      <c r="G43" s="31">
        <v>2373934.6040000003</v>
      </c>
      <c r="H43" s="31"/>
      <c r="I43" s="31"/>
      <c r="J43" s="31">
        <v>689577.23600000003</v>
      </c>
      <c r="K43" s="31">
        <v>1684357.368</v>
      </c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>
        <v>9104329.3169999998</v>
      </c>
      <c r="F44" s="31"/>
      <c r="G44" s="31">
        <v>9104329.3169999998</v>
      </c>
      <c r="H44" s="31"/>
      <c r="I44" s="31"/>
      <c r="J44" s="34">
        <v>1749761.3569999998</v>
      </c>
      <c r="K44" s="34">
        <v>7354567.96</v>
      </c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>
        <v>7560</v>
      </c>
      <c r="F46" s="31"/>
      <c r="G46" s="31">
        <v>7560</v>
      </c>
      <c r="H46" s="31"/>
      <c r="I46" s="31"/>
      <c r="J46" s="31">
        <v>7560</v>
      </c>
      <c r="K46" s="31">
        <v>0</v>
      </c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>
        <v>4283988.3649999993</v>
      </c>
      <c r="F47" s="31"/>
      <c r="G47" s="31">
        <v>4283988.3649999993</v>
      </c>
      <c r="H47" s="31"/>
      <c r="I47" s="31"/>
      <c r="J47" s="31">
        <v>2216586.6579999994</v>
      </c>
      <c r="K47" s="31">
        <v>2067401.7069999999</v>
      </c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>
        <v>25333.605</v>
      </c>
      <c r="F48" s="31"/>
      <c r="G48" s="31">
        <v>25333.605</v>
      </c>
      <c r="H48" s="31"/>
      <c r="I48" s="31"/>
      <c r="J48" s="31">
        <v>11947.605</v>
      </c>
      <c r="K48" s="31">
        <v>13386</v>
      </c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>
        <v>10322116.472000001</v>
      </c>
      <c r="F49" s="31"/>
      <c r="G49" s="31">
        <v>10322116.472000001</v>
      </c>
      <c r="H49" s="31"/>
      <c r="I49" s="31"/>
      <c r="J49" s="31">
        <v>10157417.286</v>
      </c>
      <c r="K49" s="31">
        <v>164699.18599999999</v>
      </c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>
        <v>2251042.0112000001</v>
      </c>
      <c r="F52" s="40"/>
      <c r="G52" s="40">
        <v>2251042.0112000001</v>
      </c>
      <c r="H52" s="40">
        <v>0</v>
      </c>
      <c r="I52" s="40">
        <v>0</v>
      </c>
      <c r="J52" s="40">
        <v>2251042.0112000001</v>
      </c>
      <c r="K52" s="40">
        <v>0</v>
      </c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>
        <v>66833.011199999994</v>
      </c>
      <c r="F53" s="40"/>
      <c r="G53" s="40">
        <v>66833.011199999994</v>
      </c>
      <c r="H53" s="40">
        <v>0</v>
      </c>
      <c r="I53" s="40">
        <v>0</v>
      </c>
      <c r="J53" s="40">
        <v>66833.011199999994</v>
      </c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>
        <v>2184209</v>
      </c>
      <c r="F54" s="40"/>
      <c r="G54" s="40">
        <v>2184209</v>
      </c>
      <c r="H54" s="40">
        <v>0</v>
      </c>
      <c r="I54" s="40">
        <v>0</v>
      </c>
      <c r="J54" s="40">
        <v>2184209</v>
      </c>
      <c r="K54" s="40">
        <v>0</v>
      </c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>
        <v>364917.05100000004</v>
      </c>
      <c r="F57" s="40"/>
      <c r="G57" s="40">
        <v>364917.05100000004</v>
      </c>
      <c r="H57" s="40">
        <v>0</v>
      </c>
      <c r="I57" s="40">
        <v>0</v>
      </c>
      <c r="J57" s="40">
        <v>42736.95</v>
      </c>
      <c r="K57" s="40">
        <v>322180.10100000002</v>
      </c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71" t="s">
        <v>87</v>
      </c>
      <c r="D59" s="24" t="s">
        <v>16</v>
      </c>
      <c r="E59" s="38">
        <v>1355830</v>
      </c>
      <c r="F59" s="40"/>
      <c r="G59" s="38">
        <v>1355830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71" t="s">
        <v>89</v>
      </c>
      <c r="D60" s="24" t="s">
        <v>90</v>
      </c>
      <c r="E60" s="32">
        <v>1.7273773233781116</v>
      </c>
      <c r="F60" s="43"/>
      <c r="G60" s="32">
        <v>1.7273773233781116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71"/>
      <c r="D61" s="24" t="s">
        <v>16</v>
      </c>
      <c r="E61" s="33">
        <v>0</v>
      </c>
      <c r="F61" s="34"/>
      <c r="G61" s="33">
        <v>0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71"/>
      <c r="D62" s="24" t="s">
        <v>90</v>
      </c>
      <c r="E62" s="58">
        <v>0</v>
      </c>
      <c r="F62" s="59"/>
      <c r="G62" s="58">
        <v>0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>
        <v>74518878.958000004</v>
      </c>
      <c r="F63" s="40"/>
      <c r="G63" s="38">
        <v>74518878.958000004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>
        <v>364917.05100000004</v>
      </c>
      <c r="F64" s="36"/>
      <c r="G64" s="66">
        <v>364917.05100000004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7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72"/>
      <c r="B69" s="72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2" t="s">
        <v>96</v>
      </c>
      <c r="B72" s="72"/>
      <c r="C72" s="72"/>
      <c r="D72" s="132" t="s">
        <v>97</v>
      </c>
      <c r="E72" s="132"/>
      <c r="F72" s="18"/>
      <c r="G72" s="18"/>
      <c r="H72" s="18"/>
      <c r="I72" s="18" t="s">
        <v>96</v>
      </c>
      <c r="J72" s="18"/>
      <c r="K72" s="72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72"/>
    </row>
    <row r="74" spans="1:11" ht="20.25" x14ac:dyDescent="0.3">
      <c r="A74" s="72"/>
      <c r="B74" s="72"/>
      <c r="C74" s="72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746" priority="73" stopIfTrue="1" operator="between">
      <formula>0</formula>
      <formula>0.5</formula>
    </cfRule>
    <cfRule type="cellIs" dxfId="745" priority="74" stopIfTrue="1" operator="between">
      <formula>0</formula>
      <formula>99999999999999</formula>
    </cfRule>
    <cfRule type="cellIs" dxfId="744" priority="75" stopIfTrue="1" operator="lessThan">
      <formula>0</formula>
    </cfRule>
  </conditionalFormatting>
  <conditionalFormatting sqref="H43:I49 H40:K42 K43 K45:K49 H39:I39 E50:K51 G35:K38 G40:G49 E35:E49 E33:K34">
    <cfRule type="cellIs" dxfId="743" priority="70" stopIfTrue="1" operator="between">
      <formula>0</formula>
      <formula>0.5</formula>
    </cfRule>
    <cfRule type="cellIs" dxfId="742" priority="71" stopIfTrue="1" operator="between">
      <formula>0</formula>
      <formula>99999999999999</formula>
    </cfRule>
    <cfRule type="cellIs" dxfId="741" priority="72" stopIfTrue="1" operator="lessThan">
      <formula>0</formula>
    </cfRule>
  </conditionalFormatting>
  <conditionalFormatting sqref="E38:E42 H38:K38 H40:K42 H39:I39">
    <cfRule type="cellIs" dxfId="740" priority="67" stopIfTrue="1" operator="between">
      <formula>0</formula>
      <formula>0.5</formula>
    </cfRule>
    <cfRule type="cellIs" dxfId="739" priority="68" stopIfTrue="1" operator="between">
      <formula>0</formula>
      <formula>99999999999999</formula>
    </cfRule>
    <cfRule type="cellIs" dxfId="738" priority="69" stopIfTrue="1" operator="lessThan">
      <formula>0</formula>
    </cfRule>
  </conditionalFormatting>
  <conditionalFormatting sqref="E38:E42 H38:K38 H40:K42 H39:I39">
    <cfRule type="cellIs" dxfId="737" priority="64" stopIfTrue="1" operator="between">
      <formula>0</formula>
      <formula>0.5</formula>
    </cfRule>
    <cfRule type="cellIs" dxfId="736" priority="65" stopIfTrue="1" operator="between">
      <formula>0</formula>
      <formula>99999999999999</formula>
    </cfRule>
    <cfRule type="cellIs" dxfId="735" priority="66" stopIfTrue="1" operator="lessThan">
      <formula>0</formula>
    </cfRule>
  </conditionalFormatting>
  <conditionalFormatting sqref="J43 J45:J48">
    <cfRule type="cellIs" dxfId="734" priority="61" stopIfTrue="1" operator="between">
      <formula>0</formula>
      <formula>0.5</formula>
    </cfRule>
    <cfRule type="cellIs" dxfId="733" priority="62" stopIfTrue="1" operator="between">
      <formula>0</formula>
      <formula>99999999999999</formula>
    </cfRule>
    <cfRule type="cellIs" dxfId="732" priority="63" stopIfTrue="1" operator="lessThan">
      <formula>0</formula>
    </cfRule>
  </conditionalFormatting>
  <conditionalFormatting sqref="J43 J45:J48">
    <cfRule type="cellIs" dxfId="731" priority="58" stopIfTrue="1" operator="between">
      <formula>0</formula>
      <formula>0.5</formula>
    </cfRule>
    <cfRule type="cellIs" dxfId="730" priority="59" stopIfTrue="1" operator="between">
      <formula>0</formula>
      <formula>99999999999999</formula>
    </cfRule>
    <cfRule type="cellIs" dxfId="729" priority="60" stopIfTrue="1" operator="lessThan">
      <formula>0</formula>
    </cfRule>
  </conditionalFormatting>
  <conditionalFormatting sqref="J43 J45:J48">
    <cfRule type="cellIs" dxfId="728" priority="55" stopIfTrue="1" operator="between">
      <formula>0</formula>
      <formula>0.5</formula>
    </cfRule>
    <cfRule type="cellIs" dxfId="727" priority="56" stopIfTrue="1" operator="between">
      <formula>0</formula>
      <formula>99999999999999</formula>
    </cfRule>
    <cfRule type="cellIs" dxfId="726" priority="57" stopIfTrue="1" operator="lessThan">
      <formula>0</formula>
    </cfRule>
  </conditionalFormatting>
  <conditionalFormatting sqref="J49">
    <cfRule type="cellIs" dxfId="725" priority="52" stopIfTrue="1" operator="between">
      <formula>0</formula>
      <formula>0.5</formula>
    </cfRule>
    <cfRule type="cellIs" dxfId="724" priority="53" stopIfTrue="1" operator="between">
      <formula>0</formula>
      <formula>99999999999999</formula>
    </cfRule>
    <cfRule type="cellIs" dxfId="723" priority="54" stopIfTrue="1" operator="lessThan">
      <formula>0</formula>
    </cfRule>
  </conditionalFormatting>
  <conditionalFormatting sqref="K44">
    <cfRule type="cellIs" dxfId="722" priority="49" stopIfTrue="1" operator="between">
      <formula>0</formula>
      <formula>0.5</formula>
    </cfRule>
    <cfRule type="cellIs" dxfId="721" priority="50" stopIfTrue="1" operator="between">
      <formula>0</formula>
      <formula>99999999999999</formula>
    </cfRule>
    <cfRule type="cellIs" dxfId="720" priority="51" stopIfTrue="1" operator="lessThan">
      <formula>0</formula>
    </cfRule>
  </conditionalFormatting>
  <conditionalFormatting sqref="J44">
    <cfRule type="cellIs" dxfId="719" priority="46" stopIfTrue="1" operator="between">
      <formula>0</formula>
      <formula>0.5</formula>
    </cfRule>
    <cfRule type="cellIs" dxfId="718" priority="47" stopIfTrue="1" operator="between">
      <formula>0</formula>
      <formula>99999999999999</formula>
    </cfRule>
    <cfRule type="cellIs" dxfId="717" priority="48" stopIfTrue="1" operator="lessThan">
      <formula>0</formula>
    </cfRule>
  </conditionalFormatting>
  <conditionalFormatting sqref="J44">
    <cfRule type="cellIs" dxfId="716" priority="43" stopIfTrue="1" operator="between">
      <formula>0</formula>
      <formula>0.5</formula>
    </cfRule>
    <cfRule type="cellIs" dxfId="715" priority="44" stopIfTrue="1" operator="between">
      <formula>0</formula>
      <formula>99999999999999</formula>
    </cfRule>
    <cfRule type="cellIs" dxfId="714" priority="45" stopIfTrue="1" operator="lessThan">
      <formula>0</formula>
    </cfRule>
  </conditionalFormatting>
  <conditionalFormatting sqref="J44">
    <cfRule type="cellIs" dxfId="713" priority="40" stopIfTrue="1" operator="between">
      <formula>0</formula>
      <formula>0.5</formula>
    </cfRule>
    <cfRule type="cellIs" dxfId="712" priority="41" stopIfTrue="1" operator="between">
      <formula>0</formula>
      <formula>99999999999999</formula>
    </cfRule>
    <cfRule type="cellIs" dxfId="711" priority="42" stopIfTrue="1" operator="lessThan">
      <formula>0</formula>
    </cfRule>
  </conditionalFormatting>
  <conditionalFormatting sqref="J39:K39">
    <cfRule type="cellIs" dxfId="710" priority="37" stopIfTrue="1" operator="between">
      <formula>0</formula>
      <formula>0.5</formula>
    </cfRule>
    <cfRule type="cellIs" dxfId="709" priority="38" stopIfTrue="1" operator="between">
      <formula>0</formula>
      <formula>99999999999999</formula>
    </cfRule>
    <cfRule type="cellIs" dxfId="708" priority="39" stopIfTrue="1" operator="lessThan">
      <formula>0</formula>
    </cfRule>
  </conditionalFormatting>
  <conditionalFormatting sqref="E63:K63 F12:K12 E13:K20 H61:K62 E26:K32 E52:K58">
    <cfRule type="cellIs" dxfId="707" priority="80" stopIfTrue="1" operator="between">
      <formula>0</formula>
      <formula>0.5</formula>
    </cfRule>
    <cfRule type="cellIs" dxfId="706" priority="81" stopIfTrue="1" operator="between">
      <formula>0</formula>
      <formula>99999999999999</formula>
    </cfRule>
    <cfRule type="cellIs" dxfId="705" priority="82" stopIfTrue="1" operator="lessThan">
      <formula>0</formula>
    </cfRule>
  </conditionalFormatting>
  <conditionalFormatting sqref="F60 H59:K60">
    <cfRule type="cellIs" dxfId="704" priority="77" stopIfTrue="1" operator="between">
      <formula>0</formula>
      <formula>0.5</formula>
    </cfRule>
    <cfRule type="cellIs" dxfId="703" priority="78" stopIfTrue="1" operator="between">
      <formula>0</formula>
      <formula>99999999999999</formula>
    </cfRule>
    <cfRule type="cellIs" dxfId="702" priority="79" stopIfTrue="1" operator="lessThan">
      <formula>0</formula>
    </cfRule>
  </conditionalFormatting>
  <conditionalFormatting sqref="H16">
    <cfRule type="expression" dxfId="701" priority="76">
      <formula>"округл($H$15;0)-$H$15&lt;&gt;0"</formula>
    </cfRule>
  </conditionalFormatting>
  <conditionalFormatting sqref="F12:K12">
    <cfRule type="expression" dxfId="700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99" priority="34" stopIfTrue="1" operator="between">
      <formula>0</formula>
      <formula>0.5</formula>
    </cfRule>
    <cfRule type="cellIs" dxfId="698" priority="35" stopIfTrue="1" operator="between">
      <formula>0</formula>
      <formula>99999999999999</formula>
    </cfRule>
    <cfRule type="cellIs" dxfId="697" priority="36" stopIfTrue="1" operator="lessThan">
      <formula>0</formula>
    </cfRule>
  </conditionalFormatting>
  <conditionalFormatting sqref="J39:K39">
    <cfRule type="cellIs" dxfId="696" priority="31" stopIfTrue="1" operator="between">
      <formula>0</formula>
      <formula>0.5</formula>
    </cfRule>
    <cfRule type="cellIs" dxfId="695" priority="32" stopIfTrue="1" operator="between">
      <formula>0</formula>
      <formula>99999999999999</formula>
    </cfRule>
    <cfRule type="cellIs" dxfId="694" priority="33" stopIfTrue="1" operator="lessThan">
      <formula>0</formula>
    </cfRule>
  </conditionalFormatting>
  <conditionalFormatting sqref="G39">
    <cfRule type="cellIs" dxfId="693" priority="28" stopIfTrue="1" operator="between">
      <formula>0</formula>
      <formula>0.5</formula>
    </cfRule>
    <cfRule type="cellIs" dxfId="692" priority="29" stopIfTrue="1" operator="between">
      <formula>0</formula>
      <formula>99999999999999</formula>
    </cfRule>
    <cfRule type="cellIs" dxfId="691" priority="30" stopIfTrue="1" operator="lessThan">
      <formula>0</formula>
    </cfRule>
  </conditionalFormatting>
  <conditionalFormatting sqref="E21:K22 K23 I24:K24">
    <cfRule type="cellIs" dxfId="690" priority="25" stopIfTrue="1" operator="between">
      <formula>0</formula>
      <formula>0.5</formula>
    </cfRule>
    <cfRule type="cellIs" dxfId="689" priority="26" stopIfTrue="1" operator="between">
      <formula>0</formula>
      <formula>99999999999999</formula>
    </cfRule>
    <cfRule type="cellIs" dxfId="688" priority="27" stopIfTrue="1" operator="lessThan">
      <formula>0</formula>
    </cfRule>
  </conditionalFormatting>
  <conditionalFormatting sqref="E23:J23">
    <cfRule type="cellIs" dxfId="687" priority="22" stopIfTrue="1" operator="between">
      <formula>0</formula>
      <formula>0.5</formula>
    </cfRule>
    <cfRule type="cellIs" dxfId="686" priority="23" stopIfTrue="1" operator="between">
      <formula>0</formula>
      <formula>99999999999999</formula>
    </cfRule>
    <cfRule type="cellIs" dxfId="685" priority="24" stopIfTrue="1" operator="lessThan">
      <formula>0</formula>
    </cfRule>
  </conditionalFormatting>
  <conditionalFormatting sqref="H24">
    <cfRule type="cellIs" dxfId="684" priority="19" stopIfTrue="1" operator="between">
      <formula>0</formula>
      <formula>0.5</formula>
    </cfRule>
    <cfRule type="cellIs" dxfId="683" priority="20" stopIfTrue="1" operator="between">
      <formula>0</formula>
      <formula>99999999999999</formula>
    </cfRule>
    <cfRule type="cellIs" dxfId="682" priority="21" stopIfTrue="1" operator="lessThan">
      <formula>0</formula>
    </cfRule>
  </conditionalFormatting>
  <conditionalFormatting sqref="E24:G24">
    <cfRule type="cellIs" dxfId="681" priority="16" stopIfTrue="1" operator="between">
      <formula>0</formula>
      <formula>0.5</formula>
    </cfRule>
    <cfRule type="cellIs" dxfId="680" priority="17" stopIfTrue="1" operator="between">
      <formula>0</formula>
      <formula>99999999999999</formula>
    </cfRule>
    <cfRule type="cellIs" dxfId="679" priority="18" stopIfTrue="1" operator="lessThan">
      <formula>0</formula>
    </cfRule>
  </conditionalFormatting>
  <conditionalFormatting sqref="F35:F49">
    <cfRule type="cellIs" dxfId="678" priority="13" stopIfTrue="1" operator="between">
      <formula>0</formula>
      <formula>0.5</formula>
    </cfRule>
    <cfRule type="cellIs" dxfId="677" priority="14" stopIfTrue="1" operator="between">
      <formula>0</formula>
      <formula>99999999999999</formula>
    </cfRule>
    <cfRule type="cellIs" dxfId="676" priority="15" stopIfTrue="1" operator="lessThan">
      <formula>0</formula>
    </cfRule>
  </conditionalFormatting>
  <conditionalFormatting sqref="I25:K25">
    <cfRule type="cellIs" dxfId="675" priority="10" stopIfTrue="1" operator="between">
      <formula>0</formula>
      <formula>0.5</formula>
    </cfRule>
    <cfRule type="cellIs" dxfId="674" priority="11" stopIfTrue="1" operator="between">
      <formula>0</formula>
      <formula>99999999999999</formula>
    </cfRule>
    <cfRule type="cellIs" dxfId="673" priority="12" stopIfTrue="1" operator="lessThan">
      <formula>0</formula>
    </cfRule>
  </conditionalFormatting>
  <conditionalFormatting sqref="H25">
    <cfRule type="cellIs" dxfId="672" priority="7" stopIfTrue="1" operator="between">
      <formula>0</formula>
      <formula>0.5</formula>
    </cfRule>
    <cfRule type="cellIs" dxfId="671" priority="8" stopIfTrue="1" operator="between">
      <formula>0</formula>
      <formula>99999999999999</formula>
    </cfRule>
    <cfRule type="cellIs" dxfId="670" priority="9" stopIfTrue="1" operator="lessThan">
      <formula>0</formula>
    </cfRule>
  </conditionalFormatting>
  <conditionalFormatting sqref="E25:G25">
    <cfRule type="cellIs" dxfId="669" priority="4" stopIfTrue="1" operator="between">
      <formula>0</formula>
      <formula>0.5</formula>
    </cfRule>
    <cfRule type="cellIs" dxfId="668" priority="5" stopIfTrue="1" operator="between">
      <formula>0</formula>
      <formula>99999999999999</formula>
    </cfRule>
    <cfRule type="cellIs" dxfId="667" priority="6" stopIfTrue="1" operator="lessThan">
      <formula>0</formula>
    </cfRule>
  </conditionalFormatting>
  <conditionalFormatting sqref="E64:K64">
    <cfRule type="cellIs" dxfId="666" priority="1" stopIfTrue="1" operator="between">
      <formula>0</formula>
      <formula>0.5</formula>
    </cfRule>
    <cfRule type="cellIs" dxfId="665" priority="2" stopIfTrue="1" operator="between">
      <formula>0</formula>
      <formula>99999999999999</formula>
    </cfRule>
    <cfRule type="cellIs" dxfId="664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zoomScale="55" zoomScaleNormal="55" workbookViewId="0">
      <selection activeCell="A5" sqref="A4:K5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6" t="s">
        <v>0</v>
      </c>
      <c r="I2" s="106"/>
      <c r="J2" s="106"/>
      <c r="K2" s="2"/>
    </row>
    <row r="3" spans="1:11" ht="40.5" customHeight="1" x14ac:dyDescent="0.25">
      <c r="H3" s="107" t="s">
        <v>1</v>
      </c>
      <c r="I3" s="107"/>
      <c r="J3" s="107"/>
      <c r="K3" s="3"/>
    </row>
    <row r="4" spans="1:11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customHeight="1" x14ac:dyDescent="0.25">
      <c r="A7" s="105" t="s">
        <v>139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1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2">
        <v>2</v>
      </c>
      <c r="C11" s="123"/>
      <c r="D11" s="76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4" t="s">
        <v>15</v>
      </c>
      <c r="C12" s="125"/>
      <c r="D12" s="24" t="s">
        <v>16</v>
      </c>
      <c r="E12" s="38">
        <v>74680106</v>
      </c>
      <c r="F12" s="38"/>
      <c r="G12" s="38">
        <v>74680106</v>
      </c>
      <c r="H12" s="38">
        <v>18766401</v>
      </c>
      <c r="I12" s="38">
        <v>0</v>
      </c>
      <c r="J12" s="38">
        <v>55913705</v>
      </c>
      <c r="K12" s="38">
        <v>0</v>
      </c>
    </row>
    <row r="13" spans="1:11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>
        <v>49000219</v>
      </c>
      <c r="F13" s="39"/>
      <c r="G13" s="39">
        <v>49000219</v>
      </c>
      <c r="H13" s="39">
        <v>7352585</v>
      </c>
      <c r="I13" s="39">
        <v>0</v>
      </c>
      <c r="J13" s="39">
        <v>41647634</v>
      </c>
      <c r="K13" s="39">
        <v>0</v>
      </c>
    </row>
    <row r="14" spans="1:11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>
        <v>30396962</v>
      </c>
      <c r="F14" s="40"/>
      <c r="G14" s="40">
        <v>30396962</v>
      </c>
      <c r="H14" s="40">
        <v>0</v>
      </c>
      <c r="I14" s="40">
        <v>0</v>
      </c>
      <c r="J14" s="40">
        <v>30396962</v>
      </c>
      <c r="K14" s="40"/>
    </row>
    <row r="15" spans="1:11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>
        <v>11250672</v>
      </c>
      <c r="F15" s="40"/>
      <c r="G15" s="40">
        <v>11250672</v>
      </c>
      <c r="H15" s="40">
        <v>0</v>
      </c>
      <c r="I15" s="40">
        <v>0</v>
      </c>
      <c r="J15" s="40">
        <v>11250672</v>
      </c>
      <c r="K15" s="40">
        <v>0</v>
      </c>
    </row>
    <row r="16" spans="1:11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>
        <v>7352585</v>
      </c>
      <c r="F16" s="40"/>
      <c r="G16" s="40">
        <v>7352585</v>
      </c>
      <c r="H16" s="40">
        <v>7352585</v>
      </c>
      <c r="I16" s="40">
        <v>0</v>
      </c>
      <c r="J16" s="40">
        <v>0</v>
      </c>
      <c r="K16" s="40">
        <v>0</v>
      </c>
    </row>
    <row r="17" spans="1:11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0"/>
      <c r="F17" s="40"/>
      <c r="G17" s="40"/>
      <c r="H17" s="40">
        <v>0</v>
      </c>
      <c r="I17" s="40">
        <v>0</v>
      </c>
      <c r="J17" s="40"/>
      <c r="K17" s="40">
        <v>0</v>
      </c>
    </row>
    <row r="18" spans="1:11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>
        <v>3223048</v>
      </c>
      <c r="F18" s="39"/>
      <c r="G18" s="39">
        <v>3223048</v>
      </c>
      <c r="H18" s="39">
        <v>3223048</v>
      </c>
      <c r="I18" s="39">
        <v>0</v>
      </c>
      <c r="J18" s="39">
        <v>0</v>
      </c>
      <c r="K18" s="39">
        <v>0</v>
      </c>
    </row>
    <row r="19" spans="1:11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>
        <v>0</v>
      </c>
      <c r="F19" s="40"/>
      <c r="G19" s="40">
        <v>0</v>
      </c>
      <c r="H19" s="40">
        <v>0</v>
      </c>
      <c r="I19" s="40">
        <v>0</v>
      </c>
      <c r="J19" s="40">
        <v>0</v>
      </c>
      <c r="K19" s="40">
        <v>0</v>
      </c>
    </row>
    <row r="20" spans="1:11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>
        <v>3223048</v>
      </c>
      <c r="F20" s="40"/>
      <c r="G20" s="40">
        <v>3223048</v>
      </c>
      <c r="H20" s="40">
        <v>3223048</v>
      </c>
      <c r="I20" s="40">
        <v>0</v>
      </c>
      <c r="J20" s="40">
        <v>0</v>
      </c>
      <c r="K20" s="40">
        <v>0</v>
      </c>
    </row>
    <row r="21" spans="1:11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>
        <v>2918904</v>
      </c>
      <c r="F21" s="35"/>
      <c r="G21" s="35">
        <v>2918904</v>
      </c>
      <c r="H21" s="35">
        <v>991646</v>
      </c>
      <c r="I21" s="35">
        <v>0</v>
      </c>
      <c r="J21" s="35">
        <v>1927258</v>
      </c>
      <c r="K21" s="35">
        <v>0</v>
      </c>
    </row>
    <row r="22" spans="1:11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>
        <v>490262</v>
      </c>
      <c r="F22" s="36"/>
      <c r="G22" s="36">
        <v>490262</v>
      </c>
      <c r="H22" s="36">
        <v>0</v>
      </c>
      <c r="I22" s="36">
        <v>0</v>
      </c>
      <c r="J22" s="36">
        <v>490262</v>
      </c>
      <c r="K22" s="36">
        <v>0</v>
      </c>
    </row>
    <row r="23" spans="1:11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>
        <v>990365</v>
      </c>
      <c r="F23" s="37"/>
      <c r="G23" s="37">
        <v>990365</v>
      </c>
      <c r="H23" s="37">
        <v>0</v>
      </c>
      <c r="I23" s="37">
        <v>0</v>
      </c>
      <c r="J23" s="37">
        <v>990365</v>
      </c>
      <c r="K23" s="36">
        <v>0</v>
      </c>
    </row>
    <row r="24" spans="1:11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>
        <v>991646</v>
      </c>
      <c r="F24" s="37"/>
      <c r="G24" s="37">
        <v>991646</v>
      </c>
      <c r="H24" s="37">
        <v>991646</v>
      </c>
      <c r="I24" s="36">
        <v>0</v>
      </c>
      <c r="J24" s="36">
        <v>0</v>
      </c>
      <c r="K24" s="36">
        <v>0</v>
      </c>
    </row>
    <row r="25" spans="1:11" ht="33.75" customHeight="1" x14ac:dyDescent="0.25">
      <c r="A25" s="27"/>
      <c r="B25" s="126" t="s">
        <v>120</v>
      </c>
      <c r="C25" s="127"/>
      <c r="D25" s="24"/>
      <c r="E25" s="37">
        <v>446631</v>
      </c>
      <c r="F25" s="37"/>
      <c r="G25" s="37">
        <v>446631</v>
      </c>
      <c r="H25" s="37"/>
      <c r="I25" s="36"/>
      <c r="J25" s="36">
        <v>446631</v>
      </c>
      <c r="K25" s="36"/>
    </row>
    <row r="26" spans="1:11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>
        <v>19537935</v>
      </c>
      <c r="F26" s="39"/>
      <c r="G26" s="39">
        <v>19537935</v>
      </c>
      <c r="H26" s="39">
        <v>7199122</v>
      </c>
      <c r="I26" s="39">
        <v>0</v>
      </c>
      <c r="J26" s="39">
        <v>12338813</v>
      </c>
      <c r="K26" s="39">
        <v>0</v>
      </c>
    </row>
    <row r="27" spans="1:11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>
        <v>16486158</v>
      </c>
      <c r="F27" s="40"/>
      <c r="G27" s="40">
        <v>16486158</v>
      </c>
      <c r="H27" s="40">
        <v>7199122</v>
      </c>
      <c r="I27" s="40">
        <v>0</v>
      </c>
      <c r="J27" s="40">
        <v>9287036</v>
      </c>
      <c r="K27" s="40">
        <v>0</v>
      </c>
    </row>
    <row r="28" spans="1:11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>
        <v>141456</v>
      </c>
      <c r="F28" s="40"/>
      <c r="G28" s="40">
        <v>141456</v>
      </c>
      <c r="H28" s="40"/>
      <c r="I28" s="40"/>
      <c r="J28" s="40">
        <v>141456</v>
      </c>
      <c r="K28" s="40"/>
    </row>
    <row r="29" spans="1:11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>
        <v>688144</v>
      </c>
      <c r="F29" s="40"/>
      <c r="G29" s="40">
        <v>688144</v>
      </c>
      <c r="H29" s="40">
        <v>0</v>
      </c>
      <c r="I29" s="40">
        <v>0</v>
      </c>
      <c r="J29" s="40">
        <v>688144</v>
      </c>
      <c r="K29" s="40">
        <v>0</v>
      </c>
    </row>
    <row r="30" spans="1:11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>
        <v>1330017</v>
      </c>
      <c r="F30" s="40"/>
      <c r="G30" s="40">
        <v>1330017</v>
      </c>
      <c r="H30" s="40"/>
      <c r="I30" s="40"/>
      <c r="J30" s="40">
        <v>1330017</v>
      </c>
      <c r="K30" s="40"/>
    </row>
    <row r="31" spans="1:11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>
        <v>892160</v>
      </c>
      <c r="F31" s="40"/>
      <c r="G31" s="40">
        <v>892160</v>
      </c>
      <c r="H31" s="40"/>
      <c r="I31" s="40"/>
      <c r="J31" s="40">
        <v>892160</v>
      </c>
      <c r="K31" s="40"/>
    </row>
    <row r="32" spans="1:11" ht="33.75" customHeight="1" x14ac:dyDescent="0.25">
      <c r="A32" s="25" t="s">
        <v>42</v>
      </c>
      <c r="B32" s="109" t="s">
        <v>43</v>
      </c>
      <c r="C32" s="110"/>
      <c r="D32" s="26" t="s">
        <v>16</v>
      </c>
      <c r="E32" s="42">
        <v>79914502.02999799</v>
      </c>
      <c r="F32" s="39"/>
      <c r="G32" s="42">
        <v>79914502.02999799</v>
      </c>
      <c r="H32" s="42">
        <v>0</v>
      </c>
      <c r="I32" s="42">
        <v>0</v>
      </c>
      <c r="J32" s="42">
        <v>26733384.717999998</v>
      </c>
      <c r="K32" s="42">
        <v>53181117.311997995</v>
      </c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>
        <v>77743120.510997996</v>
      </c>
      <c r="F33" s="31"/>
      <c r="G33" s="31">
        <v>77743120.510997996</v>
      </c>
      <c r="H33" s="31">
        <v>0</v>
      </c>
      <c r="I33" s="31">
        <v>0</v>
      </c>
      <c r="J33" s="31">
        <v>24562003.198999997</v>
      </c>
      <c r="K33" s="31">
        <v>53181117.311997995</v>
      </c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>
        <v>67487118.622999996</v>
      </c>
      <c r="F34" s="31"/>
      <c r="G34" s="31">
        <v>67487118.622999996</v>
      </c>
      <c r="H34" s="31">
        <v>0</v>
      </c>
      <c r="I34" s="31">
        <v>0</v>
      </c>
      <c r="J34" s="31">
        <v>14465154.911999997</v>
      </c>
      <c r="K34" s="31">
        <v>53021963.710999995</v>
      </c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>
        <v>2258973.4679999999</v>
      </c>
      <c r="F35" s="31"/>
      <c r="G35" s="31">
        <v>2258973.4679999999</v>
      </c>
      <c r="H35" s="31"/>
      <c r="I35" s="57"/>
      <c r="J35" s="31">
        <v>1493459.72</v>
      </c>
      <c r="K35" s="31">
        <v>765513.74799999991</v>
      </c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>
        <v>10507314.526999999</v>
      </c>
      <c r="F36" s="31"/>
      <c r="G36" s="31">
        <v>10507314.526999999</v>
      </c>
      <c r="H36" s="31">
        <v>0</v>
      </c>
      <c r="I36" s="31"/>
      <c r="J36" s="31">
        <v>3530982.5939999996</v>
      </c>
      <c r="K36" s="31">
        <v>6976331.9330000002</v>
      </c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>
        <v>3702783.4619999994</v>
      </c>
      <c r="F37" s="31"/>
      <c r="G37" s="31">
        <v>3702783.4619999994</v>
      </c>
      <c r="H37" s="31"/>
      <c r="I37" s="31"/>
      <c r="J37" s="31">
        <v>797718.95299999963</v>
      </c>
      <c r="K37" s="31">
        <v>2905064.5089999996</v>
      </c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>
        <v>9310752.7930000015</v>
      </c>
      <c r="F38" s="31"/>
      <c r="G38" s="31">
        <v>9310752.7930000015</v>
      </c>
      <c r="H38" s="31"/>
      <c r="I38" s="31"/>
      <c r="J38" s="31">
        <v>812370.91099999996</v>
      </c>
      <c r="K38" s="31">
        <v>8498381.8820000011</v>
      </c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>
        <v>15624286.215999998</v>
      </c>
      <c r="F39" s="31"/>
      <c r="G39" s="34">
        <v>15624286.215999998</v>
      </c>
      <c r="H39" s="31"/>
      <c r="I39" s="31"/>
      <c r="J39" s="34">
        <v>1017204.8869999998</v>
      </c>
      <c r="K39" s="34">
        <v>14607081.328999998</v>
      </c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>
        <v>3403821.0109999995</v>
      </c>
      <c r="F40" s="31"/>
      <c r="G40" s="31">
        <v>3403821.0109999995</v>
      </c>
      <c r="H40" s="31">
        <v>0</v>
      </c>
      <c r="I40" s="31"/>
      <c r="J40" s="31">
        <v>744800.44999999984</v>
      </c>
      <c r="K40" s="31">
        <v>2659020.5609999998</v>
      </c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>
        <v>294829.30000000005</v>
      </c>
      <c r="F41" s="31"/>
      <c r="G41" s="31">
        <v>294829.30000000005</v>
      </c>
      <c r="H41" s="31"/>
      <c r="I41" s="31"/>
      <c r="J41" s="31">
        <v>200853.30000000002</v>
      </c>
      <c r="K41" s="31">
        <v>93976</v>
      </c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>
        <v>6054699.9680000003</v>
      </c>
      <c r="F42" s="31"/>
      <c r="G42" s="31">
        <v>6054699.9680000003</v>
      </c>
      <c r="H42" s="31"/>
      <c r="I42" s="31"/>
      <c r="J42" s="31">
        <v>1606407.699</v>
      </c>
      <c r="K42" s="31">
        <v>4448292.2690000003</v>
      </c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>
        <v>2410631.6829999997</v>
      </c>
      <c r="F43" s="31"/>
      <c r="G43" s="31">
        <v>2410631.6829999997</v>
      </c>
      <c r="H43" s="31"/>
      <c r="I43" s="31"/>
      <c r="J43" s="31">
        <v>549007.55200000003</v>
      </c>
      <c r="K43" s="31">
        <v>1861624.1309999996</v>
      </c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>
        <v>9682410.4580000006</v>
      </c>
      <c r="F44" s="31"/>
      <c r="G44" s="31">
        <v>9682410.4580000006</v>
      </c>
      <c r="H44" s="31"/>
      <c r="I44" s="31"/>
      <c r="J44" s="34">
        <v>1915847.5870000003</v>
      </c>
      <c r="K44" s="34">
        <v>7766562.8710000003</v>
      </c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>
        <v>2383.15</v>
      </c>
      <c r="F46" s="31"/>
      <c r="G46" s="31">
        <v>2383.15</v>
      </c>
      <c r="H46" s="31"/>
      <c r="I46" s="31"/>
      <c r="J46" s="31">
        <v>1480</v>
      </c>
      <c r="K46" s="31">
        <v>903.15</v>
      </c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>
        <v>4205471.4220000003</v>
      </c>
      <c r="F47" s="31"/>
      <c r="G47" s="31">
        <v>4205471.4220000003</v>
      </c>
      <c r="H47" s="31"/>
      <c r="I47" s="31"/>
      <c r="J47" s="31">
        <v>1782113.0940000005</v>
      </c>
      <c r="K47" s="31">
        <v>2423358.3279999997</v>
      </c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>
        <v>28761.165000000001</v>
      </c>
      <c r="F48" s="31"/>
      <c r="G48" s="31">
        <v>28761.165000000001</v>
      </c>
      <c r="H48" s="31"/>
      <c r="I48" s="31"/>
      <c r="J48" s="31">
        <v>12908.165000000001</v>
      </c>
      <c r="K48" s="31">
        <v>15853</v>
      </c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>
        <v>10256001.887998</v>
      </c>
      <c r="F49" s="31"/>
      <c r="G49" s="31">
        <v>10256001.887998</v>
      </c>
      <c r="H49" s="31">
        <v>0</v>
      </c>
      <c r="I49" s="31"/>
      <c r="J49" s="31">
        <v>10096848.287</v>
      </c>
      <c r="K49" s="31">
        <v>159153.60099800001</v>
      </c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>
        <v>0</v>
      </c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>
        <v>0</v>
      </c>
      <c r="F51" s="31"/>
      <c r="G51" s="31">
        <v>0</v>
      </c>
      <c r="H51" s="31">
        <v>0</v>
      </c>
      <c r="I51" s="31">
        <v>0</v>
      </c>
      <c r="J51" s="31">
        <v>0</v>
      </c>
      <c r="K51" s="31">
        <v>0</v>
      </c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>
        <v>2171381.5189999999</v>
      </c>
      <c r="F52" s="40"/>
      <c r="G52" s="40">
        <v>2171381.5189999999</v>
      </c>
      <c r="H52" s="40">
        <v>0</v>
      </c>
      <c r="I52" s="40">
        <v>0</v>
      </c>
      <c r="J52" s="40">
        <v>2171381.5189999999</v>
      </c>
      <c r="K52" s="40">
        <v>0</v>
      </c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>
        <v>74394.519</v>
      </c>
      <c r="F53" s="40"/>
      <c r="G53" s="40">
        <v>74394.519</v>
      </c>
      <c r="H53" s="40">
        <v>0</v>
      </c>
      <c r="I53" s="40">
        <v>0</v>
      </c>
      <c r="J53" s="40">
        <v>74394.519</v>
      </c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>
        <v>2096987</v>
      </c>
      <c r="F54" s="40"/>
      <c r="G54" s="40">
        <v>2096987</v>
      </c>
      <c r="H54" s="40">
        <v>0</v>
      </c>
      <c r="I54" s="40">
        <v>0</v>
      </c>
      <c r="J54" s="40">
        <v>2096987</v>
      </c>
      <c r="K54" s="40">
        <v>0</v>
      </c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>
        <v>0</v>
      </c>
      <c r="F55" s="40"/>
      <c r="G55" s="40">
        <v>0</v>
      </c>
      <c r="H55" s="40">
        <v>0</v>
      </c>
      <c r="I55" s="40">
        <v>0</v>
      </c>
      <c r="J55" s="40">
        <v>0</v>
      </c>
      <c r="K55" s="40">
        <v>0</v>
      </c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>
        <v>0</v>
      </c>
      <c r="F56" s="40"/>
      <c r="G56" s="40">
        <v>0</v>
      </c>
      <c r="H56" s="40">
        <v>0</v>
      </c>
      <c r="I56" s="40">
        <v>0</v>
      </c>
      <c r="J56" s="40">
        <v>0</v>
      </c>
      <c r="K56" s="40">
        <v>0</v>
      </c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>
        <v>431827.20999999996</v>
      </c>
      <c r="F57" s="40"/>
      <c r="G57" s="40">
        <v>431827.20999999996</v>
      </c>
      <c r="H57" s="40">
        <v>0</v>
      </c>
      <c r="I57" s="40">
        <v>0</v>
      </c>
      <c r="J57" s="40">
        <v>49296.959000000003</v>
      </c>
      <c r="K57" s="40">
        <v>382530.25099999999</v>
      </c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>
        <v>0</v>
      </c>
      <c r="F58" s="40"/>
      <c r="G58" s="40">
        <v>0</v>
      </c>
      <c r="H58" s="40">
        <v>0</v>
      </c>
      <c r="I58" s="40">
        <v>0</v>
      </c>
      <c r="J58" s="40">
        <v>0</v>
      </c>
      <c r="K58" s="40">
        <v>0</v>
      </c>
    </row>
    <row r="59" spans="1:11" ht="28.5" customHeight="1" x14ac:dyDescent="0.25">
      <c r="A59" s="23" t="s">
        <v>86</v>
      </c>
      <c r="B59" s="111" t="s">
        <v>101</v>
      </c>
      <c r="C59" s="77" t="s">
        <v>87</v>
      </c>
      <c r="D59" s="24" t="s">
        <v>16</v>
      </c>
      <c r="E59" s="38">
        <v>-5234396.0299979895</v>
      </c>
      <c r="F59" s="40"/>
      <c r="G59" s="38">
        <v>-5234396.0299979895</v>
      </c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77" t="s">
        <v>89</v>
      </c>
      <c r="D60" s="24" t="s">
        <v>90</v>
      </c>
      <c r="E60" s="32">
        <v>-7.0090902522259277</v>
      </c>
      <c r="F60" s="43"/>
      <c r="G60" s="32">
        <v>-7.0090902522259277</v>
      </c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77"/>
      <c r="D61" s="24" t="s">
        <v>16</v>
      </c>
      <c r="E61" s="33">
        <v>-5234396.0299979895</v>
      </c>
      <c r="F61" s="34"/>
      <c r="G61" s="33">
        <v>-5234396.0299979895</v>
      </c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77"/>
      <c r="D62" s="24" t="s">
        <v>90</v>
      </c>
      <c r="E62" s="58">
        <v>-7.0090902522259277</v>
      </c>
      <c r="F62" s="59"/>
      <c r="G62" s="58">
        <v>-7.0090902522259277</v>
      </c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>
        <v>77311293.300998002</v>
      </c>
      <c r="F63" s="40"/>
      <c r="G63" s="38">
        <v>77311293.300998002</v>
      </c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>
        <v>431827.20999999996</v>
      </c>
      <c r="F64" s="36"/>
      <c r="G64" s="66">
        <v>431827.20999999996</v>
      </c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7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78"/>
      <c r="B69" s="78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78" t="s">
        <v>96</v>
      </c>
      <c r="B72" s="78"/>
      <c r="C72" s="78"/>
      <c r="D72" s="132" t="s">
        <v>97</v>
      </c>
      <c r="E72" s="132"/>
      <c r="F72" s="18"/>
      <c r="G72" s="18"/>
      <c r="H72" s="18"/>
      <c r="I72" s="18" t="s">
        <v>96</v>
      </c>
      <c r="J72" s="18"/>
      <c r="K72" s="78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78"/>
    </row>
    <row r="74" spans="1:11" ht="20.25" x14ac:dyDescent="0.3">
      <c r="A74" s="78"/>
      <c r="B74" s="78"/>
      <c r="C74" s="7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663" priority="73" stopIfTrue="1" operator="between">
      <formula>0</formula>
      <formula>0.5</formula>
    </cfRule>
    <cfRule type="cellIs" dxfId="662" priority="74" stopIfTrue="1" operator="between">
      <formula>0</formula>
      <formula>99999999999999</formula>
    </cfRule>
    <cfRule type="cellIs" dxfId="661" priority="75" stopIfTrue="1" operator="lessThan">
      <formula>0</formula>
    </cfRule>
  </conditionalFormatting>
  <conditionalFormatting sqref="H43:I49 H40:K42 K43 K45:K49 H39:I39 E50:K51 G35:K38 G40:G49 E35:E49 E33:K34">
    <cfRule type="cellIs" dxfId="660" priority="70" stopIfTrue="1" operator="between">
      <formula>0</formula>
      <formula>0.5</formula>
    </cfRule>
    <cfRule type="cellIs" dxfId="659" priority="71" stopIfTrue="1" operator="between">
      <formula>0</formula>
      <formula>99999999999999</formula>
    </cfRule>
    <cfRule type="cellIs" dxfId="658" priority="72" stopIfTrue="1" operator="lessThan">
      <formula>0</formula>
    </cfRule>
  </conditionalFormatting>
  <conditionalFormatting sqref="E38:E42 H38:K38 H40:K42 H39:I39">
    <cfRule type="cellIs" dxfId="657" priority="67" stopIfTrue="1" operator="between">
      <formula>0</formula>
      <formula>0.5</formula>
    </cfRule>
    <cfRule type="cellIs" dxfId="656" priority="68" stopIfTrue="1" operator="between">
      <formula>0</formula>
      <formula>99999999999999</formula>
    </cfRule>
    <cfRule type="cellIs" dxfId="655" priority="69" stopIfTrue="1" operator="lessThan">
      <formula>0</formula>
    </cfRule>
  </conditionalFormatting>
  <conditionalFormatting sqref="E38:E42 H38:K38 H40:K42 H39:I39">
    <cfRule type="cellIs" dxfId="654" priority="64" stopIfTrue="1" operator="between">
      <formula>0</formula>
      <formula>0.5</formula>
    </cfRule>
    <cfRule type="cellIs" dxfId="653" priority="65" stopIfTrue="1" operator="between">
      <formula>0</formula>
      <formula>99999999999999</formula>
    </cfRule>
    <cfRule type="cellIs" dxfId="652" priority="66" stopIfTrue="1" operator="lessThan">
      <formula>0</formula>
    </cfRule>
  </conditionalFormatting>
  <conditionalFormatting sqref="J43 J45:J48">
    <cfRule type="cellIs" dxfId="651" priority="61" stopIfTrue="1" operator="between">
      <formula>0</formula>
      <formula>0.5</formula>
    </cfRule>
    <cfRule type="cellIs" dxfId="650" priority="62" stopIfTrue="1" operator="between">
      <formula>0</formula>
      <formula>99999999999999</formula>
    </cfRule>
    <cfRule type="cellIs" dxfId="649" priority="63" stopIfTrue="1" operator="lessThan">
      <formula>0</formula>
    </cfRule>
  </conditionalFormatting>
  <conditionalFormatting sqref="J43 J45:J48">
    <cfRule type="cellIs" dxfId="648" priority="58" stopIfTrue="1" operator="between">
      <formula>0</formula>
      <formula>0.5</formula>
    </cfRule>
    <cfRule type="cellIs" dxfId="647" priority="59" stopIfTrue="1" operator="between">
      <formula>0</formula>
      <formula>99999999999999</formula>
    </cfRule>
    <cfRule type="cellIs" dxfId="646" priority="60" stopIfTrue="1" operator="lessThan">
      <formula>0</formula>
    </cfRule>
  </conditionalFormatting>
  <conditionalFormatting sqref="J43 J45:J48">
    <cfRule type="cellIs" dxfId="645" priority="55" stopIfTrue="1" operator="between">
      <formula>0</formula>
      <formula>0.5</formula>
    </cfRule>
    <cfRule type="cellIs" dxfId="644" priority="56" stopIfTrue="1" operator="between">
      <formula>0</formula>
      <formula>99999999999999</formula>
    </cfRule>
    <cfRule type="cellIs" dxfId="643" priority="57" stopIfTrue="1" operator="lessThan">
      <formula>0</formula>
    </cfRule>
  </conditionalFormatting>
  <conditionalFormatting sqref="J49">
    <cfRule type="cellIs" dxfId="642" priority="52" stopIfTrue="1" operator="between">
      <formula>0</formula>
      <formula>0.5</formula>
    </cfRule>
    <cfRule type="cellIs" dxfId="641" priority="53" stopIfTrue="1" operator="between">
      <formula>0</formula>
      <formula>99999999999999</formula>
    </cfRule>
    <cfRule type="cellIs" dxfId="640" priority="54" stopIfTrue="1" operator="lessThan">
      <formula>0</formula>
    </cfRule>
  </conditionalFormatting>
  <conditionalFormatting sqref="K44">
    <cfRule type="cellIs" dxfId="639" priority="49" stopIfTrue="1" operator="between">
      <formula>0</formula>
      <formula>0.5</formula>
    </cfRule>
    <cfRule type="cellIs" dxfId="638" priority="50" stopIfTrue="1" operator="between">
      <formula>0</formula>
      <formula>99999999999999</formula>
    </cfRule>
    <cfRule type="cellIs" dxfId="637" priority="51" stopIfTrue="1" operator="lessThan">
      <formula>0</formula>
    </cfRule>
  </conditionalFormatting>
  <conditionalFormatting sqref="J44">
    <cfRule type="cellIs" dxfId="636" priority="46" stopIfTrue="1" operator="between">
      <formula>0</formula>
      <formula>0.5</formula>
    </cfRule>
    <cfRule type="cellIs" dxfId="635" priority="47" stopIfTrue="1" operator="between">
      <formula>0</formula>
      <formula>99999999999999</formula>
    </cfRule>
    <cfRule type="cellIs" dxfId="634" priority="48" stopIfTrue="1" operator="lessThan">
      <formula>0</formula>
    </cfRule>
  </conditionalFormatting>
  <conditionalFormatting sqref="J44">
    <cfRule type="cellIs" dxfId="633" priority="43" stopIfTrue="1" operator="between">
      <formula>0</formula>
      <formula>0.5</formula>
    </cfRule>
    <cfRule type="cellIs" dxfId="632" priority="44" stopIfTrue="1" operator="between">
      <formula>0</formula>
      <formula>99999999999999</formula>
    </cfRule>
    <cfRule type="cellIs" dxfId="631" priority="45" stopIfTrue="1" operator="lessThan">
      <formula>0</formula>
    </cfRule>
  </conditionalFormatting>
  <conditionalFormatting sqref="J44">
    <cfRule type="cellIs" dxfId="630" priority="40" stopIfTrue="1" operator="between">
      <formula>0</formula>
      <formula>0.5</formula>
    </cfRule>
    <cfRule type="cellIs" dxfId="629" priority="41" stopIfTrue="1" operator="between">
      <formula>0</formula>
      <formula>99999999999999</formula>
    </cfRule>
    <cfRule type="cellIs" dxfId="628" priority="42" stopIfTrue="1" operator="lessThan">
      <formula>0</formula>
    </cfRule>
  </conditionalFormatting>
  <conditionalFormatting sqref="J39:K39">
    <cfRule type="cellIs" dxfId="627" priority="37" stopIfTrue="1" operator="between">
      <formula>0</formula>
      <formula>0.5</formula>
    </cfRule>
    <cfRule type="cellIs" dxfId="626" priority="38" stopIfTrue="1" operator="between">
      <formula>0</formula>
      <formula>99999999999999</formula>
    </cfRule>
    <cfRule type="cellIs" dxfId="625" priority="39" stopIfTrue="1" operator="lessThan">
      <formula>0</formula>
    </cfRule>
  </conditionalFormatting>
  <conditionalFormatting sqref="E63:K63 F12:K12 E13:K20 H61:K62 E26:K32 E52:K58">
    <cfRule type="cellIs" dxfId="624" priority="80" stopIfTrue="1" operator="between">
      <formula>0</formula>
      <formula>0.5</formula>
    </cfRule>
    <cfRule type="cellIs" dxfId="623" priority="81" stopIfTrue="1" operator="between">
      <formula>0</formula>
      <formula>99999999999999</formula>
    </cfRule>
    <cfRule type="cellIs" dxfId="622" priority="82" stopIfTrue="1" operator="lessThan">
      <formula>0</formula>
    </cfRule>
  </conditionalFormatting>
  <conditionalFormatting sqref="F60 H59:K60">
    <cfRule type="cellIs" dxfId="621" priority="77" stopIfTrue="1" operator="between">
      <formula>0</formula>
      <formula>0.5</formula>
    </cfRule>
    <cfRule type="cellIs" dxfId="620" priority="78" stopIfTrue="1" operator="between">
      <formula>0</formula>
      <formula>99999999999999</formula>
    </cfRule>
    <cfRule type="cellIs" dxfId="619" priority="79" stopIfTrue="1" operator="lessThan">
      <formula>0</formula>
    </cfRule>
  </conditionalFormatting>
  <conditionalFormatting sqref="H16">
    <cfRule type="expression" dxfId="618" priority="76">
      <formula>"округл($H$15;0)-$H$15&lt;&gt;0"</formula>
    </cfRule>
  </conditionalFormatting>
  <conditionalFormatting sqref="F12:K12">
    <cfRule type="expression" dxfId="617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16" priority="34" stopIfTrue="1" operator="between">
      <formula>0</formula>
      <formula>0.5</formula>
    </cfRule>
    <cfRule type="cellIs" dxfId="615" priority="35" stopIfTrue="1" operator="between">
      <formula>0</formula>
      <formula>99999999999999</formula>
    </cfRule>
    <cfRule type="cellIs" dxfId="614" priority="36" stopIfTrue="1" operator="lessThan">
      <formula>0</formula>
    </cfRule>
  </conditionalFormatting>
  <conditionalFormatting sqref="J39:K39">
    <cfRule type="cellIs" dxfId="613" priority="31" stopIfTrue="1" operator="between">
      <formula>0</formula>
      <formula>0.5</formula>
    </cfRule>
    <cfRule type="cellIs" dxfId="612" priority="32" stopIfTrue="1" operator="between">
      <formula>0</formula>
      <formula>99999999999999</formula>
    </cfRule>
    <cfRule type="cellIs" dxfId="611" priority="33" stopIfTrue="1" operator="lessThan">
      <formula>0</formula>
    </cfRule>
  </conditionalFormatting>
  <conditionalFormatting sqref="G39">
    <cfRule type="cellIs" dxfId="610" priority="28" stopIfTrue="1" operator="between">
      <formula>0</formula>
      <formula>0.5</formula>
    </cfRule>
    <cfRule type="cellIs" dxfId="609" priority="29" stopIfTrue="1" operator="between">
      <formula>0</formula>
      <formula>99999999999999</formula>
    </cfRule>
    <cfRule type="cellIs" dxfId="608" priority="30" stopIfTrue="1" operator="lessThan">
      <formula>0</formula>
    </cfRule>
  </conditionalFormatting>
  <conditionalFormatting sqref="E21:K22 K23 I24:K24">
    <cfRule type="cellIs" dxfId="607" priority="25" stopIfTrue="1" operator="between">
      <formula>0</formula>
      <formula>0.5</formula>
    </cfRule>
    <cfRule type="cellIs" dxfId="606" priority="26" stopIfTrue="1" operator="between">
      <formula>0</formula>
      <formula>99999999999999</formula>
    </cfRule>
    <cfRule type="cellIs" dxfId="605" priority="27" stopIfTrue="1" operator="lessThan">
      <formula>0</formula>
    </cfRule>
  </conditionalFormatting>
  <conditionalFormatting sqref="E23:J23">
    <cfRule type="cellIs" dxfId="604" priority="22" stopIfTrue="1" operator="between">
      <formula>0</formula>
      <formula>0.5</formula>
    </cfRule>
    <cfRule type="cellIs" dxfId="603" priority="23" stopIfTrue="1" operator="between">
      <formula>0</formula>
      <formula>99999999999999</formula>
    </cfRule>
    <cfRule type="cellIs" dxfId="602" priority="24" stopIfTrue="1" operator="lessThan">
      <formula>0</formula>
    </cfRule>
  </conditionalFormatting>
  <conditionalFormatting sqref="H24">
    <cfRule type="cellIs" dxfId="601" priority="19" stopIfTrue="1" operator="between">
      <formula>0</formula>
      <formula>0.5</formula>
    </cfRule>
    <cfRule type="cellIs" dxfId="600" priority="20" stopIfTrue="1" operator="between">
      <formula>0</formula>
      <formula>99999999999999</formula>
    </cfRule>
    <cfRule type="cellIs" dxfId="599" priority="21" stopIfTrue="1" operator="lessThan">
      <formula>0</formula>
    </cfRule>
  </conditionalFormatting>
  <conditionalFormatting sqref="E24:G24">
    <cfRule type="cellIs" dxfId="598" priority="16" stopIfTrue="1" operator="between">
      <formula>0</formula>
      <formula>0.5</formula>
    </cfRule>
    <cfRule type="cellIs" dxfId="597" priority="17" stopIfTrue="1" operator="between">
      <formula>0</formula>
      <formula>99999999999999</formula>
    </cfRule>
    <cfRule type="cellIs" dxfId="596" priority="18" stopIfTrue="1" operator="lessThan">
      <formula>0</formula>
    </cfRule>
  </conditionalFormatting>
  <conditionalFormatting sqref="F35:F49">
    <cfRule type="cellIs" dxfId="595" priority="13" stopIfTrue="1" operator="between">
      <formula>0</formula>
      <formula>0.5</formula>
    </cfRule>
    <cfRule type="cellIs" dxfId="594" priority="14" stopIfTrue="1" operator="between">
      <formula>0</formula>
      <formula>99999999999999</formula>
    </cfRule>
    <cfRule type="cellIs" dxfId="593" priority="15" stopIfTrue="1" operator="lessThan">
      <formula>0</formula>
    </cfRule>
  </conditionalFormatting>
  <conditionalFormatting sqref="I25:K25">
    <cfRule type="cellIs" dxfId="592" priority="10" stopIfTrue="1" operator="between">
      <formula>0</formula>
      <formula>0.5</formula>
    </cfRule>
    <cfRule type="cellIs" dxfId="591" priority="11" stopIfTrue="1" operator="between">
      <formula>0</formula>
      <formula>99999999999999</formula>
    </cfRule>
    <cfRule type="cellIs" dxfId="590" priority="12" stopIfTrue="1" operator="lessThan">
      <formula>0</formula>
    </cfRule>
  </conditionalFormatting>
  <conditionalFormatting sqref="H25">
    <cfRule type="cellIs" dxfId="589" priority="7" stopIfTrue="1" operator="between">
      <formula>0</formula>
      <formula>0.5</formula>
    </cfRule>
    <cfRule type="cellIs" dxfId="588" priority="8" stopIfTrue="1" operator="between">
      <formula>0</formula>
      <formula>99999999999999</formula>
    </cfRule>
    <cfRule type="cellIs" dxfId="587" priority="9" stopIfTrue="1" operator="lessThan">
      <formula>0</formula>
    </cfRule>
  </conditionalFormatting>
  <conditionalFormatting sqref="E25:G25">
    <cfRule type="cellIs" dxfId="586" priority="4" stopIfTrue="1" operator="between">
      <formula>0</formula>
      <formula>0.5</formula>
    </cfRule>
    <cfRule type="cellIs" dxfId="585" priority="5" stopIfTrue="1" operator="between">
      <formula>0</formula>
      <formula>99999999999999</formula>
    </cfRule>
    <cfRule type="cellIs" dxfId="584" priority="6" stopIfTrue="1" operator="lessThan">
      <formula>0</formula>
    </cfRule>
  </conditionalFormatting>
  <conditionalFormatting sqref="E64:K64">
    <cfRule type="cellIs" dxfId="583" priority="1" stopIfTrue="1" operator="between">
      <formula>0</formula>
      <formula>0.5</formula>
    </cfRule>
    <cfRule type="cellIs" dxfId="582" priority="2" stopIfTrue="1" operator="between">
      <formula>0</formula>
      <formula>99999999999999</formula>
    </cfRule>
    <cfRule type="cellIs" dxfId="581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opLeftCell="A34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06" t="s">
        <v>0</v>
      </c>
      <c r="I2" s="106"/>
      <c r="J2" s="106"/>
      <c r="K2" s="2"/>
    </row>
    <row r="3" spans="1:11" ht="40.5" customHeight="1" x14ac:dyDescent="0.25">
      <c r="H3" s="107" t="s">
        <v>1</v>
      </c>
      <c r="I3" s="107"/>
      <c r="J3" s="107"/>
      <c r="K3" s="3"/>
    </row>
    <row r="4" spans="1:11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5.75" customHeight="1" x14ac:dyDescent="0.25">
      <c r="A7" s="105" t="s">
        <v>140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1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1" x14ac:dyDescent="0.25">
      <c r="A11" s="50">
        <v>1</v>
      </c>
      <c r="B11" s="122">
        <v>2</v>
      </c>
      <c r="C11" s="123"/>
      <c r="D11" s="81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1" ht="33.75" customHeight="1" x14ac:dyDescent="0.25">
      <c r="A12" s="23">
        <v>1</v>
      </c>
      <c r="B12" s="124" t="s">
        <v>15</v>
      </c>
      <c r="C12" s="125"/>
      <c r="D12" s="24" t="s">
        <v>16</v>
      </c>
      <c r="E12" s="38"/>
      <c r="F12" s="38"/>
      <c r="G12" s="38"/>
      <c r="H12" s="38"/>
      <c r="I12" s="38"/>
      <c r="J12" s="38"/>
      <c r="K12" s="38"/>
    </row>
    <row r="13" spans="1:11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1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1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1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1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1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1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1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1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1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1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1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1" ht="33.75" customHeight="1" x14ac:dyDescent="0.25">
      <c r="A25" s="27"/>
      <c r="B25" s="126" t="s">
        <v>120</v>
      </c>
      <c r="C25" s="127"/>
      <c r="D25" s="24"/>
      <c r="E25" s="37"/>
      <c r="F25" s="37"/>
      <c r="G25" s="37"/>
      <c r="H25" s="37"/>
      <c r="I25" s="36"/>
      <c r="J25" s="36"/>
      <c r="K25" s="36"/>
    </row>
    <row r="26" spans="1:11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1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1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1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1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1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1" ht="33.75" customHeight="1" x14ac:dyDescent="0.25">
      <c r="A32" s="25" t="s">
        <v>42</v>
      </c>
      <c r="B32" s="109" t="s">
        <v>43</v>
      </c>
      <c r="C32" s="110"/>
      <c r="D32" s="26" t="s">
        <v>16</v>
      </c>
      <c r="E32" s="42"/>
      <c r="F32" s="39"/>
      <c r="G32" s="42"/>
      <c r="H32" s="42"/>
      <c r="I32" s="42"/>
      <c r="J32" s="42"/>
      <c r="K32" s="42"/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79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79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79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79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7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80"/>
      <c r="B69" s="80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0" t="s">
        <v>96</v>
      </c>
      <c r="B72" s="80"/>
      <c r="C72" s="80"/>
      <c r="D72" s="132" t="s">
        <v>97</v>
      </c>
      <c r="E72" s="132"/>
      <c r="F72" s="18"/>
      <c r="G72" s="18"/>
      <c r="H72" s="18"/>
      <c r="I72" s="18" t="s">
        <v>96</v>
      </c>
      <c r="J72" s="18"/>
      <c r="K72" s="80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80"/>
    </row>
    <row r="74" spans="1:11" ht="20.25" x14ac:dyDescent="0.3">
      <c r="A74" s="80"/>
      <c r="B74" s="80"/>
      <c r="C74" s="80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580" priority="73" stopIfTrue="1" operator="between">
      <formula>0</formula>
      <formula>0.5</formula>
    </cfRule>
    <cfRule type="cellIs" dxfId="579" priority="74" stopIfTrue="1" operator="between">
      <formula>0</formula>
      <formula>99999999999999</formula>
    </cfRule>
    <cfRule type="cellIs" dxfId="578" priority="75" stopIfTrue="1" operator="lessThan">
      <formula>0</formula>
    </cfRule>
  </conditionalFormatting>
  <conditionalFormatting sqref="H43:I49 H40:K42 K43 K45:K49 H39:I39 E50:K51 G35:K38 G40:G49 E35:E49 E33:K34">
    <cfRule type="cellIs" dxfId="577" priority="70" stopIfTrue="1" operator="between">
      <formula>0</formula>
      <formula>0.5</formula>
    </cfRule>
    <cfRule type="cellIs" dxfId="576" priority="71" stopIfTrue="1" operator="between">
      <formula>0</formula>
      <formula>99999999999999</formula>
    </cfRule>
    <cfRule type="cellIs" dxfId="575" priority="72" stopIfTrue="1" operator="lessThan">
      <formula>0</formula>
    </cfRule>
  </conditionalFormatting>
  <conditionalFormatting sqref="E38:E42 H38:K38 H40:K42 H39:I39">
    <cfRule type="cellIs" dxfId="574" priority="67" stopIfTrue="1" operator="between">
      <formula>0</formula>
      <formula>0.5</formula>
    </cfRule>
    <cfRule type="cellIs" dxfId="573" priority="68" stopIfTrue="1" operator="between">
      <formula>0</formula>
      <formula>99999999999999</formula>
    </cfRule>
    <cfRule type="cellIs" dxfId="572" priority="69" stopIfTrue="1" operator="lessThan">
      <formula>0</formula>
    </cfRule>
  </conditionalFormatting>
  <conditionalFormatting sqref="E38:E42 H38:K38 H40:K42 H39:I39">
    <cfRule type="cellIs" dxfId="571" priority="64" stopIfTrue="1" operator="between">
      <formula>0</formula>
      <formula>0.5</formula>
    </cfRule>
    <cfRule type="cellIs" dxfId="570" priority="65" stopIfTrue="1" operator="between">
      <formula>0</formula>
      <formula>99999999999999</formula>
    </cfRule>
    <cfRule type="cellIs" dxfId="569" priority="66" stopIfTrue="1" operator="lessThan">
      <formula>0</formula>
    </cfRule>
  </conditionalFormatting>
  <conditionalFormatting sqref="J43 J45:J48">
    <cfRule type="cellIs" dxfId="568" priority="61" stopIfTrue="1" operator="between">
      <formula>0</formula>
      <formula>0.5</formula>
    </cfRule>
    <cfRule type="cellIs" dxfId="567" priority="62" stopIfTrue="1" operator="between">
      <formula>0</formula>
      <formula>99999999999999</formula>
    </cfRule>
    <cfRule type="cellIs" dxfId="566" priority="63" stopIfTrue="1" operator="lessThan">
      <formula>0</formula>
    </cfRule>
  </conditionalFormatting>
  <conditionalFormatting sqref="J43 J45:J48">
    <cfRule type="cellIs" dxfId="565" priority="58" stopIfTrue="1" operator="between">
      <formula>0</formula>
      <formula>0.5</formula>
    </cfRule>
    <cfRule type="cellIs" dxfId="564" priority="59" stopIfTrue="1" operator="between">
      <formula>0</formula>
      <formula>99999999999999</formula>
    </cfRule>
    <cfRule type="cellIs" dxfId="563" priority="60" stopIfTrue="1" operator="lessThan">
      <formula>0</formula>
    </cfRule>
  </conditionalFormatting>
  <conditionalFormatting sqref="J43 J45:J48">
    <cfRule type="cellIs" dxfId="562" priority="55" stopIfTrue="1" operator="between">
      <formula>0</formula>
      <formula>0.5</formula>
    </cfRule>
    <cfRule type="cellIs" dxfId="561" priority="56" stopIfTrue="1" operator="between">
      <formula>0</formula>
      <formula>99999999999999</formula>
    </cfRule>
    <cfRule type="cellIs" dxfId="560" priority="57" stopIfTrue="1" operator="lessThan">
      <formula>0</formula>
    </cfRule>
  </conditionalFormatting>
  <conditionalFormatting sqref="J49">
    <cfRule type="cellIs" dxfId="559" priority="52" stopIfTrue="1" operator="between">
      <formula>0</formula>
      <formula>0.5</formula>
    </cfRule>
    <cfRule type="cellIs" dxfId="558" priority="53" stopIfTrue="1" operator="between">
      <formula>0</formula>
      <formula>99999999999999</formula>
    </cfRule>
    <cfRule type="cellIs" dxfId="557" priority="54" stopIfTrue="1" operator="lessThan">
      <formula>0</formula>
    </cfRule>
  </conditionalFormatting>
  <conditionalFormatting sqref="K44">
    <cfRule type="cellIs" dxfId="556" priority="49" stopIfTrue="1" operator="between">
      <formula>0</formula>
      <formula>0.5</formula>
    </cfRule>
    <cfRule type="cellIs" dxfId="555" priority="50" stopIfTrue="1" operator="between">
      <formula>0</formula>
      <formula>99999999999999</formula>
    </cfRule>
    <cfRule type="cellIs" dxfId="554" priority="51" stopIfTrue="1" operator="lessThan">
      <formula>0</formula>
    </cfRule>
  </conditionalFormatting>
  <conditionalFormatting sqref="J44">
    <cfRule type="cellIs" dxfId="553" priority="46" stopIfTrue="1" operator="between">
      <formula>0</formula>
      <formula>0.5</formula>
    </cfRule>
    <cfRule type="cellIs" dxfId="552" priority="47" stopIfTrue="1" operator="between">
      <formula>0</formula>
      <formula>99999999999999</formula>
    </cfRule>
    <cfRule type="cellIs" dxfId="551" priority="48" stopIfTrue="1" operator="lessThan">
      <formula>0</formula>
    </cfRule>
  </conditionalFormatting>
  <conditionalFormatting sqref="J44">
    <cfRule type="cellIs" dxfId="550" priority="43" stopIfTrue="1" operator="between">
      <formula>0</formula>
      <formula>0.5</formula>
    </cfRule>
    <cfRule type="cellIs" dxfId="549" priority="44" stopIfTrue="1" operator="between">
      <formula>0</formula>
      <formula>99999999999999</formula>
    </cfRule>
    <cfRule type="cellIs" dxfId="548" priority="45" stopIfTrue="1" operator="lessThan">
      <formula>0</formula>
    </cfRule>
  </conditionalFormatting>
  <conditionalFormatting sqref="J44">
    <cfRule type="cellIs" dxfId="547" priority="40" stopIfTrue="1" operator="between">
      <formula>0</formula>
      <formula>0.5</formula>
    </cfRule>
    <cfRule type="cellIs" dxfId="546" priority="41" stopIfTrue="1" operator="between">
      <formula>0</formula>
      <formula>99999999999999</formula>
    </cfRule>
    <cfRule type="cellIs" dxfId="545" priority="42" stopIfTrue="1" operator="lessThan">
      <formula>0</formula>
    </cfRule>
  </conditionalFormatting>
  <conditionalFormatting sqref="J39:K39">
    <cfRule type="cellIs" dxfId="544" priority="37" stopIfTrue="1" operator="between">
      <formula>0</formula>
      <formula>0.5</formula>
    </cfRule>
    <cfRule type="cellIs" dxfId="543" priority="38" stopIfTrue="1" operator="between">
      <formula>0</formula>
      <formula>99999999999999</formula>
    </cfRule>
    <cfRule type="cellIs" dxfId="542" priority="39" stopIfTrue="1" operator="lessThan">
      <formula>0</formula>
    </cfRule>
  </conditionalFormatting>
  <conditionalFormatting sqref="E63:K63 F12:K12 E13:K20 H61:K62 E26:K32 E52:K58">
    <cfRule type="cellIs" dxfId="541" priority="80" stopIfTrue="1" operator="between">
      <formula>0</formula>
      <formula>0.5</formula>
    </cfRule>
    <cfRule type="cellIs" dxfId="540" priority="81" stopIfTrue="1" operator="between">
      <formula>0</formula>
      <formula>99999999999999</formula>
    </cfRule>
    <cfRule type="cellIs" dxfId="539" priority="82" stopIfTrue="1" operator="lessThan">
      <formula>0</formula>
    </cfRule>
  </conditionalFormatting>
  <conditionalFormatting sqref="F60 H59:K60">
    <cfRule type="cellIs" dxfId="538" priority="77" stopIfTrue="1" operator="between">
      <formula>0</formula>
      <formula>0.5</formula>
    </cfRule>
    <cfRule type="cellIs" dxfId="537" priority="78" stopIfTrue="1" operator="between">
      <formula>0</formula>
      <formula>99999999999999</formula>
    </cfRule>
    <cfRule type="cellIs" dxfId="536" priority="79" stopIfTrue="1" operator="lessThan">
      <formula>0</formula>
    </cfRule>
  </conditionalFormatting>
  <conditionalFormatting sqref="H16">
    <cfRule type="expression" dxfId="535" priority="76">
      <formula>"округл($H$15;0)-$H$15&lt;&gt;0"</formula>
    </cfRule>
  </conditionalFormatting>
  <conditionalFormatting sqref="F12:K12">
    <cfRule type="expression" dxfId="534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533" priority="34" stopIfTrue="1" operator="between">
      <formula>0</formula>
      <formula>0.5</formula>
    </cfRule>
    <cfRule type="cellIs" dxfId="532" priority="35" stopIfTrue="1" operator="between">
      <formula>0</formula>
      <formula>99999999999999</formula>
    </cfRule>
    <cfRule type="cellIs" dxfId="531" priority="36" stopIfTrue="1" operator="lessThan">
      <formula>0</formula>
    </cfRule>
  </conditionalFormatting>
  <conditionalFormatting sqref="J39:K39">
    <cfRule type="cellIs" dxfId="530" priority="31" stopIfTrue="1" operator="between">
      <formula>0</formula>
      <formula>0.5</formula>
    </cfRule>
    <cfRule type="cellIs" dxfId="529" priority="32" stopIfTrue="1" operator="between">
      <formula>0</formula>
      <formula>99999999999999</formula>
    </cfRule>
    <cfRule type="cellIs" dxfId="528" priority="33" stopIfTrue="1" operator="lessThan">
      <formula>0</formula>
    </cfRule>
  </conditionalFormatting>
  <conditionalFormatting sqref="G39">
    <cfRule type="cellIs" dxfId="527" priority="28" stopIfTrue="1" operator="between">
      <formula>0</formula>
      <formula>0.5</formula>
    </cfRule>
    <cfRule type="cellIs" dxfId="526" priority="29" stopIfTrue="1" operator="between">
      <formula>0</formula>
      <formula>99999999999999</formula>
    </cfRule>
    <cfRule type="cellIs" dxfId="525" priority="30" stopIfTrue="1" operator="lessThan">
      <formula>0</formula>
    </cfRule>
  </conditionalFormatting>
  <conditionalFormatting sqref="E21:K22 K23 I24:K24">
    <cfRule type="cellIs" dxfId="524" priority="25" stopIfTrue="1" operator="between">
      <formula>0</formula>
      <formula>0.5</formula>
    </cfRule>
    <cfRule type="cellIs" dxfId="523" priority="26" stopIfTrue="1" operator="between">
      <formula>0</formula>
      <formula>99999999999999</formula>
    </cfRule>
    <cfRule type="cellIs" dxfId="522" priority="27" stopIfTrue="1" operator="lessThan">
      <formula>0</formula>
    </cfRule>
  </conditionalFormatting>
  <conditionalFormatting sqref="E23:J23">
    <cfRule type="cellIs" dxfId="521" priority="22" stopIfTrue="1" operator="between">
      <formula>0</formula>
      <formula>0.5</formula>
    </cfRule>
    <cfRule type="cellIs" dxfId="520" priority="23" stopIfTrue="1" operator="between">
      <formula>0</formula>
      <formula>99999999999999</formula>
    </cfRule>
    <cfRule type="cellIs" dxfId="519" priority="24" stopIfTrue="1" operator="lessThan">
      <formula>0</formula>
    </cfRule>
  </conditionalFormatting>
  <conditionalFormatting sqref="H24">
    <cfRule type="cellIs" dxfId="518" priority="19" stopIfTrue="1" operator="between">
      <formula>0</formula>
      <formula>0.5</formula>
    </cfRule>
    <cfRule type="cellIs" dxfId="517" priority="20" stopIfTrue="1" operator="between">
      <formula>0</formula>
      <formula>99999999999999</formula>
    </cfRule>
    <cfRule type="cellIs" dxfId="516" priority="21" stopIfTrue="1" operator="lessThan">
      <formula>0</formula>
    </cfRule>
  </conditionalFormatting>
  <conditionalFormatting sqref="E24:G24">
    <cfRule type="cellIs" dxfId="515" priority="16" stopIfTrue="1" operator="between">
      <formula>0</formula>
      <formula>0.5</formula>
    </cfRule>
    <cfRule type="cellIs" dxfId="514" priority="17" stopIfTrue="1" operator="between">
      <formula>0</formula>
      <formula>99999999999999</formula>
    </cfRule>
    <cfRule type="cellIs" dxfId="513" priority="18" stopIfTrue="1" operator="lessThan">
      <formula>0</formula>
    </cfRule>
  </conditionalFormatting>
  <conditionalFormatting sqref="F35:F49">
    <cfRule type="cellIs" dxfId="512" priority="13" stopIfTrue="1" operator="between">
      <formula>0</formula>
      <formula>0.5</formula>
    </cfRule>
    <cfRule type="cellIs" dxfId="511" priority="14" stopIfTrue="1" operator="between">
      <formula>0</formula>
      <formula>99999999999999</formula>
    </cfRule>
    <cfRule type="cellIs" dxfId="510" priority="15" stopIfTrue="1" operator="lessThan">
      <formula>0</formula>
    </cfRule>
  </conditionalFormatting>
  <conditionalFormatting sqref="I25:K25">
    <cfRule type="cellIs" dxfId="509" priority="10" stopIfTrue="1" operator="between">
      <formula>0</formula>
      <formula>0.5</formula>
    </cfRule>
    <cfRule type="cellIs" dxfId="508" priority="11" stopIfTrue="1" operator="between">
      <formula>0</formula>
      <formula>99999999999999</formula>
    </cfRule>
    <cfRule type="cellIs" dxfId="507" priority="12" stopIfTrue="1" operator="lessThan">
      <formula>0</formula>
    </cfRule>
  </conditionalFormatting>
  <conditionalFormatting sqref="H25">
    <cfRule type="cellIs" dxfId="506" priority="7" stopIfTrue="1" operator="between">
      <formula>0</formula>
      <formula>0.5</formula>
    </cfRule>
    <cfRule type="cellIs" dxfId="505" priority="8" stopIfTrue="1" operator="between">
      <formula>0</formula>
      <formula>99999999999999</formula>
    </cfRule>
    <cfRule type="cellIs" dxfId="504" priority="9" stopIfTrue="1" operator="lessThan">
      <formula>0</formula>
    </cfRule>
  </conditionalFormatting>
  <conditionalFormatting sqref="E25:G25">
    <cfRule type="cellIs" dxfId="503" priority="4" stopIfTrue="1" operator="between">
      <formula>0</formula>
      <formula>0.5</formula>
    </cfRule>
    <cfRule type="cellIs" dxfId="502" priority="5" stopIfTrue="1" operator="between">
      <formula>0</formula>
      <formula>99999999999999</formula>
    </cfRule>
    <cfRule type="cellIs" dxfId="501" priority="6" stopIfTrue="1" operator="lessThan">
      <formula>0</formula>
    </cfRule>
  </conditionalFormatting>
  <conditionalFormatting sqref="E64:K64">
    <cfRule type="cellIs" dxfId="500" priority="1" stopIfTrue="1" operator="between">
      <formula>0</formula>
      <formula>0.5</formula>
    </cfRule>
    <cfRule type="cellIs" dxfId="499" priority="2" stopIfTrue="1" operator="between">
      <formula>0</formula>
      <formula>99999999999999</formula>
    </cfRule>
    <cfRule type="cellIs" dxfId="498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40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6" t="s">
        <v>0</v>
      </c>
      <c r="I2" s="106"/>
      <c r="J2" s="106"/>
      <c r="K2" s="2"/>
    </row>
    <row r="3" spans="1:12" ht="40.5" customHeight="1" x14ac:dyDescent="0.25">
      <c r="H3" s="107" t="s">
        <v>1</v>
      </c>
      <c r="I3" s="107"/>
      <c r="J3" s="107"/>
      <c r="K3" s="3"/>
    </row>
    <row r="4" spans="1:12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2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2" ht="15.75" customHeight="1" x14ac:dyDescent="0.25">
      <c r="A7" s="105" t="s">
        <v>141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 ht="15.75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2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2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2">
        <v>2</v>
      </c>
      <c r="C11" s="123"/>
      <c r="D11" s="84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4" t="s">
        <v>15</v>
      </c>
      <c r="C12" s="125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6" t="s">
        <v>120</v>
      </c>
      <c r="C25" s="127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9" t="s">
        <v>43</v>
      </c>
      <c r="C32" s="11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85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85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85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85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7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86"/>
      <c r="B69" s="86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6" t="s">
        <v>96</v>
      </c>
      <c r="B72" s="86"/>
      <c r="C72" s="86"/>
      <c r="D72" s="132" t="s">
        <v>97</v>
      </c>
      <c r="E72" s="132"/>
      <c r="F72" s="18"/>
      <c r="G72" s="18"/>
      <c r="H72" s="18"/>
      <c r="I72" s="18" t="s">
        <v>96</v>
      </c>
      <c r="J72" s="18"/>
      <c r="K72" s="86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86"/>
    </row>
    <row r="74" spans="1:11" ht="20.25" x14ac:dyDescent="0.3">
      <c r="A74" s="86"/>
      <c r="B74" s="86"/>
      <c r="C74" s="86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</mergeCells>
  <conditionalFormatting sqref="F61:F62">
    <cfRule type="cellIs" dxfId="497" priority="73" stopIfTrue="1" operator="between">
      <formula>0</formula>
      <formula>0.5</formula>
    </cfRule>
    <cfRule type="cellIs" dxfId="496" priority="74" stopIfTrue="1" operator="between">
      <formula>0</formula>
      <formula>99999999999999</formula>
    </cfRule>
    <cfRule type="cellIs" dxfId="495" priority="75" stopIfTrue="1" operator="lessThan">
      <formula>0</formula>
    </cfRule>
  </conditionalFormatting>
  <conditionalFormatting sqref="H43:I49 H40:K42 K43 K45:K49 H39:I39 E50:K51 G35:K38 G40:G49 E35:E49 E33:K34">
    <cfRule type="cellIs" dxfId="494" priority="70" stopIfTrue="1" operator="between">
      <formula>0</formula>
      <formula>0.5</formula>
    </cfRule>
    <cfRule type="cellIs" dxfId="493" priority="71" stopIfTrue="1" operator="between">
      <formula>0</formula>
      <formula>99999999999999</formula>
    </cfRule>
    <cfRule type="cellIs" dxfId="492" priority="72" stopIfTrue="1" operator="lessThan">
      <formula>0</formula>
    </cfRule>
  </conditionalFormatting>
  <conditionalFormatting sqref="E38:E42 H38:K38 H40:K42 H39:I39">
    <cfRule type="cellIs" dxfId="491" priority="67" stopIfTrue="1" operator="between">
      <formula>0</formula>
      <formula>0.5</formula>
    </cfRule>
    <cfRule type="cellIs" dxfId="490" priority="68" stopIfTrue="1" operator="between">
      <formula>0</formula>
      <formula>99999999999999</formula>
    </cfRule>
    <cfRule type="cellIs" dxfId="489" priority="69" stopIfTrue="1" operator="lessThan">
      <formula>0</formula>
    </cfRule>
  </conditionalFormatting>
  <conditionalFormatting sqref="E38:E42 H38:K38 H40:K42 H39:I39">
    <cfRule type="cellIs" dxfId="488" priority="64" stopIfTrue="1" operator="between">
      <formula>0</formula>
      <formula>0.5</formula>
    </cfRule>
    <cfRule type="cellIs" dxfId="487" priority="65" stopIfTrue="1" operator="between">
      <formula>0</formula>
      <formula>99999999999999</formula>
    </cfRule>
    <cfRule type="cellIs" dxfId="486" priority="66" stopIfTrue="1" operator="lessThan">
      <formula>0</formula>
    </cfRule>
  </conditionalFormatting>
  <conditionalFormatting sqref="J43 J45:J48">
    <cfRule type="cellIs" dxfId="485" priority="61" stopIfTrue="1" operator="between">
      <formula>0</formula>
      <formula>0.5</formula>
    </cfRule>
    <cfRule type="cellIs" dxfId="484" priority="62" stopIfTrue="1" operator="between">
      <formula>0</formula>
      <formula>99999999999999</formula>
    </cfRule>
    <cfRule type="cellIs" dxfId="483" priority="63" stopIfTrue="1" operator="lessThan">
      <formula>0</formula>
    </cfRule>
  </conditionalFormatting>
  <conditionalFormatting sqref="J43 J45:J48">
    <cfRule type="cellIs" dxfId="482" priority="58" stopIfTrue="1" operator="between">
      <formula>0</formula>
      <formula>0.5</formula>
    </cfRule>
    <cfRule type="cellIs" dxfId="481" priority="59" stopIfTrue="1" operator="between">
      <formula>0</formula>
      <formula>99999999999999</formula>
    </cfRule>
    <cfRule type="cellIs" dxfId="480" priority="60" stopIfTrue="1" operator="lessThan">
      <formula>0</formula>
    </cfRule>
  </conditionalFormatting>
  <conditionalFormatting sqref="J43 J45:J48">
    <cfRule type="cellIs" dxfId="479" priority="55" stopIfTrue="1" operator="between">
      <formula>0</formula>
      <formula>0.5</formula>
    </cfRule>
    <cfRule type="cellIs" dxfId="478" priority="56" stopIfTrue="1" operator="between">
      <formula>0</formula>
      <formula>99999999999999</formula>
    </cfRule>
    <cfRule type="cellIs" dxfId="477" priority="57" stopIfTrue="1" operator="lessThan">
      <formula>0</formula>
    </cfRule>
  </conditionalFormatting>
  <conditionalFormatting sqref="J49">
    <cfRule type="cellIs" dxfId="476" priority="52" stopIfTrue="1" operator="between">
      <formula>0</formula>
      <formula>0.5</formula>
    </cfRule>
    <cfRule type="cellIs" dxfId="475" priority="53" stopIfTrue="1" operator="between">
      <formula>0</formula>
      <formula>99999999999999</formula>
    </cfRule>
    <cfRule type="cellIs" dxfId="474" priority="54" stopIfTrue="1" operator="lessThan">
      <formula>0</formula>
    </cfRule>
  </conditionalFormatting>
  <conditionalFormatting sqref="K44">
    <cfRule type="cellIs" dxfId="473" priority="49" stopIfTrue="1" operator="between">
      <formula>0</formula>
      <formula>0.5</formula>
    </cfRule>
    <cfRule type="cellIs" dxfId="472" priority="50" stopIfTrue="1" operator="between">
      <formula>0</formula>
      <formula>99999999999999</formula>
    </cfRule>
    <cfRule type="cellIs" dxfId="471" priority="51" stopIfTrue="1" operator="lessThan">
      <formula>0</formula>
    </cfRule>
  </conditionalFormatting>
  <conditionalFormatting sqref="J44">
    <cfRule type="cellIs" dxfId="470" priority="46" stopIfTrue="1" operator="between">
      <formula>0</formula>
      <formula>0.5</formula>
    </cfRule>
    <cfRule type="cellIs" dxfId="469" priority="47" stopIfTrue="1" operator="between">
      <formula>0</formula>
      <formula>99999999999999</formula>
    </cfRule>
    <cfRule type="cellIs" dxfId="468" priority="48" stopIfTrue="1" operator="lessThan">
      <formula>0</formula>
    </cfRule>
  </conditionalFormatting>
  <conditionalFormatting sqref="J44">
    <cfRule type="cellIs" dxfId="467" priority="43" stopIfTrue="1" operator="between">
      <formula>0</formula>
      <formula>0.5</formula>
    </cfRule>
    <cfRule type="cellIs" dxfId="466" priority="44" stopIfTrue="1" operator="between">
      <formula>0</formula>
      <formula>99999999999999</formula>
    </cfRule>
    <cfRule type="cellIs" dxfId="465" priority="45" stopIfTrue="1" operator="lessThan">
      <formula>0</formula>
    </cfRule>
  </conditionalFormatting>
  <conditionalFormatting sqref="J44">
    <cfRule type="cellIs" dxfId="464" priority="40" stopIfTrue="1" operator="between">
      <formula>0</formula>
      <formula>0.5</formula>
    </cfRule>
    <cfRule type="cellIs" dxfId="463" priority="41" stopIfTrue="1" operator="between">
      <formula>0</formula>
      <formula>99999999999999</formula>
    </cfRule>
    <cfRule type="cellIs" dxfId="462" priority="42" stopIfTrue="1" operator="lessThan">
      <formula>0</formula>
    </cfRule>
  </conditionalFormatting>
  <conditionalFormatting sqref="J39:K39">
    <cfRule type="cellIs" dxfId="461" priority="37" stopIfTrue="1" operator="between">
      <formula>0</formula>
      <formula>0.5</formula>
    </cfRule>
    <cfRule type="cellIs" dxfId="460" priority="38" stopIfTrue="1" operator="between">
      <formula>0</formula>
      <formula>99999999999999</formula>
    </cfRule>
    <cfRule type="cellIs" dxfId="459" priority="39" stopIfTrue="1" operator="lessThan">
      <formula>0</formula>
    </cfRule>
  </conditionalFormatting>
  <conditionalFormatting sqref="E63:K63 F12:K12 E13:K20 H61:K62 E26:K32 E52:K58">
    <cfRule type="cellIs" dxfId="458" priority="80" stopIfTrue="1" operator="between">
      <formula>0</formula>
      <formula>0.5</formula>
    </cfRule>
    <cfRule type="cellIs" dxfId="457" priority="81" stopIfTrue="1" operator="between">
      <formula>0</formula>
      <formula>99999999999999</formula>
    </cfRule>
    <cfRule type="cellIs" dxfId="456" priority="82" stopIfTrue="1" operator="lessThan">
      <formula>0</formula>
    </cfRule>
  </conditionalFormatting>
  <conditionalFormatting sqref="F60 H59:K60">
    <cfRule type="cellIs" dxfId="455" priority="77" stopIfTrue="1" operator="between">
      <formula>0</formula>
      <formula>0.5</formula>
    </cfRule>
    <cfRule type="cellIs" dxfId="454" priority="78" stopIfTrue="1" operator="between">
      <formula>0</formula>
      <formula>99999999999999</formula>
    </cfRule>
    <cfRule type="cellIs" dxfId="453" priority="79" stopIfTrue="1" operator="lessThan">
      <formula>0</formula>
    </cfRule>
  </conditionalFormatting>
  <conditionalFormatting sqref="H16">
    <cfRule type="expression" dxfId="452" priority="76">
      <formula>"округл($H$15;0)-$H$15&lt;&gt;0"</formula>
    </cfRule>
  </conditionalFormatting>
  <conditionalFormatting sqref="F12:K12">
    <cfRule type="expression" dxfId="451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450" priority="34" stopIfTrue="1" operator="between">
      <formula>0</formula>
      <formula>0.5</formula>
    </cfRule>
    <cfRule type="cellIs" dxfId="449" priority="35" stopIfTrue="1" operator="between">
      <formula>0</formula>
      <formula>99999999999999</formula>
    </cfRule>
    <cfRule type="cellIs" dxfId="448" priority="36" stopIfTrue="1" operator="lessThan">
      <formula>0</formula>
    </cfRule>
  </conditionalFormatting>
  <conditionalFormatting sqref="J39:K39">
    <cfRule type="cellIs" dxfId="447" priority="31" stopIfTrue="1" operator="between">
      <formula>0</formula>
      <formula>0.5</formula>
    </cfRule>
    <cfRule type="cellIs" dxfId="446" priority="32" stopIfTrue="1" operator="between">
      <formula>0</formula>
      <formula>99999999999999</formula>
    </cfRule>
    <cfRule type="cellIs" dxfId="445" priority="33" stopIfTrue="1" operator="lessThan">
      <formula>0</formula>
    </cfRule>
  </conditionalFormatting>
  <conditionalFormatting sqref="G39">
    <cfRule type="cellIs" dxfId="444" priority="28" stopIfTrue="1" operator="between">
      <formula>0</formula>
      <formula>0.5</formula>
    </cfRule>
    <cfRule type="cellIs" dxfId="443" priority="29" stopIfTrue="1" operator="between">
      <formula>0</formula>
      <formula>99999999999999</formula>
    </cfRule>
    <cfRule type="cellIs" dxfId="442" priority="30" stopIfTrue="1" operator="lessThan">
      <formula>0</formula>
    </cfRule>
  </conditionalFormatting>
  <conditionalFormatting sqref="E21:K22 K23 I24:K24">
    <cfRule type="cellIs" dxfId="441" priority="25" stopIfTrue="1" operator="between">
      <formula>0</formula>
      <formula>0.5</formula>
    </cfRule>
    <cfRule type="cellIs" dxfId="440" priority="26" stopIfTrue="1" operator="between">
      <formula>0</formula>
      <formula>99999999999999</formula>
    </cfRule>
    <cfRule type="cellIs" dxfId="439" priority="27" stopIfTrue="1" operator="lessThan">
      <formula>0</formula>
    </cfRule>
  </conditionalFormatting>
  <conditionalFormatting sqref="E23:J23">
    <cfRule type="cellIs" dxfId="438" priority="22" stopIfTrue="1" operator="between">
      <formula>0</formula>
      <formula>0.5</formula>
    </cfRule>
    <cfRule type="cellIs" dxfId="437" priority="23" stopIfTrue="1" operator="between">
      <formula>0</formula>
      <formula>99999999999999</formula>
    </cfRule>
    <cfRule type="cellIs" dxfId="436" priority="24" stopIfTrue="1" operator="lessThan">
      <formula>0</formula>
    </cfRule>
  </conditionalFormatting>
  <conditionalFormatting sqref="H24">
    <cfRule type="cellIs" dxfId="435" priority="19" stopIfTrue="1" operator="between">
      <formula>0</formula>
      <formula>0.5</formula>
    </cfRule>
    <cfRule type="cellIs" dxfId="434" priority="20" stopIfTrue="1" operator="between">
      <formula>0</formula>
      <formula>99999999999999</formula>
    </cfRule>
    <cfRule type="cellIs" dxfId="433" priority="21" stopIfTrue="1" operator="lessThan">
      <formula>0</formula>
    </cfRule>
  </conditionalFormatting>
  <conditionalFormatting sqref="E24:G24">
    <cfRule type="cellIs" dxfId="432" priority="16" stopIfTrue="1" operator="between">
      <formula>0</formula>
      <formula>0.5</formula>
    </cfRule>
    <cfRule type="cellIs" dxfId="431" priority="17" stopIfTrue="1" operator="between">
      <formula>0</formula>
      <formula>99999999999999</formula>
    </cfRule>
    <cfRule type="cellIs" dxfId="430" priority="18" stopIfTrue="1" operator="lessThan">
      <formula>0</formula>
    </cfRule>
  </conditionalFormatting>
  <conditionalFormatting sqref="F35:F49">
    <cfRule type="cellIs" dxfId="429" priority="13" stopIfTrue="1" operator="between">
      <formula>0</formula>
      <formula>0.5</formula>
    </cfRule>
    <cfRule type="cellIs" dxfId="428" priority="14" stopIfTrue="1" operator="between">
      <formula>0</formula>
      <formula>99999999999999</formula>
    </cfRule>
    <cfRule type="cellIs" dxfId="427" priority="15" stopIfTrue="1" operator="lessThan">
      <formula>0</formula>
    </cfRule>
  </conditionalFormatting>
  <conditionalFormatting sqref="I25:K25">
    <cfRule type="cellIs" dxfId="426" priority="10" stopIfTrue="1" operator="between">
      <formula>0</formula>
      <formula>0.5</formula>
    </cfRule>
    <cfRule type="cellIs" dxfId="425" priority="11" stopIfTrue="1" operator="between">
      <formula>0</formula>
      <formula>99999999999999</formula>
    </cfRule>
    <cfRule type="cellIs" dxfId="424" priority="12" stopIfTrue="1" operator="lessThan">
      <formula>0</formula>
    </cfRule>
  </conditionalFormatting>
  <conditionalFormatting sqref="H25">
    <cfRule type="cellIs" dxfId="423" priority="7" stopIfTrue="1" operator="between">
      <formula>0</formula>
      <formula>0.5</formula>
    </cfRule>
    <cfRule type="cellIs" dxfId="422" priority="8" stopIfTrue="1" operator="between">
      <formula>0</formula>
      <formula>99999999999999</formula>
    </cfRule>
    <cfRule type="cellIs" dxfId="421" priority="9" stopIfTrue="1" operator="lessThan">
      <formula>0</formula>
    </cfRule>
  </conditionalFormatting>
  <conditionalFormatting sqref="E25:G25">
    <cfRule type="cellIs" dxfId="420" priority="4" stopIfTrue="1" operator="between">
      <formula>0</formula>
      <formula>0.5</formula>
    </cfRule>
    <cfRule type="cellIs" dxfId="419" priority="5" stopIfTrue="1" operator="between">
      <formula>0</formula>
      <formula>99999999999999</formula>
    </cfRule>
    <cfRule type="cellIs" dxfId="418" priority="6" stopIfTrue="1" operator="lessThan">
      <formula>0</formula>
    </cfRule>
  </conditionalFormatting>
  <conditionalFormatting sqref="E64:K64">
    <cfRule type="cellIs" dxfId="417" priority="1" stopIfTrue="1" operator="between">
      <formula>0</formula>
      <formula>0.5</formula>
    </cfRule>
    <cfRule type="cellIs" dxfId="416" priority="2" stopIfTrue="1" operator="between">
      <formula>0</formula>
      <formula>99999999999999</formula>
    </cfRule>
    <cfRule type="cellIs" dxfId="415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opLeftCell="A37" zoomScale="55" zoomScaleNormal="55" workbookViewId="0">
      <selection activeCell="J57" sqref="J57:K57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  <col min="12" max="12" width="37" customWidth="1"/>
  </cols>
  <sheetData>
    <row r="1" spans="1:12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25" customHeight="1" x14ac:dyDescent="0.25">
      <c r="D2" s="16"/>
      <c r="H2" s="106" t="s">
        <v>0</v>
      </c>
      <c r="I2" s="106"/>
      <c r="J2" s="106"/>
      <c r="K2" s="2"/>
    </row>
    <row r="3" spans="1:12" ht="40.5" customHeight="1" x14ac:dyDescent="0.25">
      <c r="H3" s="107" t="s">
        <v>1</v>
      </c>
      <c r="I3" s="107"/>
      <c r="J3" s="107"/>
      <c r="K3" s="3"/>
    </row>
    <row r="4" spans="1:12" x14ac:dyDescent="0.25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x14ac:dyDescent="0.25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2" ht="15.7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2" ht="15.75" customHeight="1" x14ac:dyDescent="0.25">
      <c r="A7" s="105" t="s">
        <v>142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 ht="15.75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</row>
    <row r="9" spans="1:12" ht="15.75" customHeight="1" x14ac:dyDescent="0.25">
      <c r="A9" s="111" t="s">
        <v>4</v>
      </c>
      <c r="B9" s="113" t="s">
        <v>5</v>
      </c>
      <c r="C9" s="114"/>
      <c r="D9" s="117" t="s">
        <v>6</v>
      </c>
      <c r="E9" s="119" t="s">
        <v>7</v>
      </c>
      <c r="F9" s="120"/>
      <c r="G9" s="120"/>
      <c r="H9" s="120"/>
      <c r="I9" s="120"/>
      <c r="J9" s="120"/>
      <c r="K9" s="121"/>
    </row>
    <row r="10" spans="1:12" ht="51" customHeight="1" x14ac:dyDescent="0.25">
      <c r="A10" s="112"/>
      <c r="B10" s="115"/>
      <c r="C10" s="116"/>
      <c r="D10" s="118"/>
      <c r="E10" s="48" t="s">
        <v>8</v>
      </c>
      <c r="F10" s="48" t="s">
        <v>9</v>
      </c>
      <c r="G10" s="48" t="s">
        <v>10</v>
      </c>
      <c r="H10" s="48" t="s">
        <v>11</v>
      </c>
      <c r="I10" s="48" t="s">
        <v>12</v>
      </c>
      <c r="J10" s="48" t="s">
        <v>13</v>
      </c>
      <c r="K10" s="48" t="s">
        <v>14</v>
      </c>
    </row>
    <row r="11" spans="1:12" x14ac:dyDescent="0.25">
      <c r="A11" s="50">
        <v>1</v>
      </c>
      <c r="B11" s="122">
        <v>2</v>
      </c>
      <c r="C11" s="123"/>
      <c r="D11" s="89">
        <v>3</v>
      </c>
      <c r="E11" s="22">
        <v>4</v>
      </c>
      <c r="F11" s="22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</row>
    <row r="12" spans="1:12" ht="33.75" customHeight="1" x14ac:dyDescent="0.4">
      <c r="A12" s="23">
        <v>1</v>
      </c>
      <c r="B12" s="124" t="s">
        <v>15</v>
      </c>
      <c r="C12" s="125"/>
      <c r="D12" s="24" t="s">
        <v>16</v>
      </c>
      <c r="E12" s="38"/>
      <c r="F12" s="38"/>
      <c r="G12" s="38"/>
      <c r="H12" s="38"/>
      <c r="I12" s="38"/>
      <c r="J12" s="38"/>
      <c r="K12" s="38"/>
      <c r="L12" s="92"/>
    </row>
    <row r="13" spans="1:12" ht="33.75" customHeight="1" x14ac:dyDescent="0.25">
      <c r="A13" s="25" t="s">
        <v>17</v>
      </c>
      <c r="B13" s="109" t="s">
        <v>107</v>
      </c>
      <c r="C13" s="110"/>
      <c r="D13" s="26" t="s">
        <v>16</v>
      </c>
      <c r="E13" s="39"/>
      <c r="F13" s="39"/>
      <c r="G13" s="39"/>
      <c r="H13" s="39"/>
      <c r="I13" s="39"/>
      <c r="J13" s="39"/>
      <c r="K13" s="39"/>
    </row>
    <row r="14" spans="1:12" ht="33.75" customHeight="1" x14ac:dyDescent="0.25">
      <c r="A14" s="27" t="s">
        <v>18</v>
      </c>
      <c r="B14" s="126" t="s">
        <v>108</v>
      </c>
      <c r="C14" s="127"/>
      <c r="D14" s="24" t="s">
        <v>16</v>
      </c>
      <c r="E14" s="40"/>
      <c r="F14" s="40"/>
      <c r="G14" s="40"/>
      <c r="H14" s="40"/>
      <c r="I14" s="40"/>
      <c r="J14" s="40"/>
      <c r="K14" s="40"/>
    </row>
    <row r="15" spans="1:12" ht="33.75" customHeight="1" x14ac:dyDescent="0.25">
      <c r="A15" s="27" t="s">
        <v>19</v>
      </c>
      <c r="B15" s="126" t="s">
        <v>109</v>
      </c>
      <c r="C15" s="127"/>
      <c r="D15" s="24" t="s">
        <v>16</v>
      </c>
      <c r="E15" s="40"/>
      <c r="F15" s="40"/>
      <c r="G15" s="40"/>
      <c r="H15" s="40"/>
      <c r="I15" s="40"/>
      <c r="J15" s="40"/>
      <c r="K15" s="40"/>
    </row>
    <row r="16" spans="1:12" ht="33.75" customHeight="1" x14ac:dyDescent="0.25">
      <c r="A16" s="27" t="s">
        <v>20</v>
      </c>
      <c r="B16" s="126" t="s">
        <v>110</v>
      </c>
      <c r="C16" s="127"/>
      <c r="D16" s="24" t="s">
        <v>16</v>
      </c>
      <c r="E16" s="40"/>
      <c r="F16" s="40"/>
      <c r="G16" s="40"/>
      <c r="H16" s="40"/>
      <c r="I16" s="40"/>
      <c r="J16" s="40"/>
      <c r="K16" s="40"/>
    </row>
    <row r="17" spans="1:12" ht="33.75" customHeight="1" x14ac:dyDescent="0.25">
      <c r="A17" s="28" t="s">
        <v>21</v>
      </c>
      <c r="B17" s="128" t="s">
        <v>123</v>
      </c>
      <c r="C17" s="129"/>
      <c r="D17" s="29" t="s">
        <v>16</v>
      </c>
      <c r="E17" s="41"/>
      <c r="F17" s="41"/>
      <c r="G17" s="41"/>
      <c r="H17" s="41"/>
      <c r="I17" s="41"/>
      <c r="J17" s="41"/>
      <c r="K17" s="41"/>
    </row>
    <row r="18" spans="1:12" ht="33.75" customHeight="1" x14ac:dyDescent="0.25">
      <c r="A18" s="25" t="s">
        <v>22</v>
      </c>
      <c r="B18" s="109" t="s">
        <v>23</v>
      </c>
      <c r="C18" s="110"/>
      <c r="D18" s="26" t="s">
        <v>16</v>
      </c>
      <c r="E18" s="39"/>
      <c r="F18" s="39"/>
      <c r="G18" s="39"/>
      <c r="H18" s="39"/>
      <c r="I18" s="39"/>
      <c r="J18" s="39"/>
      <c r="K18" s="39"/>
    </row>
    <row r="19" spans="1:12" ht="33.75" customHeight="1" x14ac:dyDescent="0.25">
      <c r="A19" s="27" t="s">
        <v>24</v>
      </c>
      <c r="B19" s="126" t="s">
        <v>25</v>
      </c>
      <c r="C19" s="127"/>
      <c r="D19" s="24" t="s">
        <v>16</v>
      </c>
      <c r="E19" s="40"/>
      <c r="F19" s="40"/>
      <c r="G19" s="40"/>
      <c r="H19" s="40"/>
      <c r="I19" s="40"/>
      <c r="J19" s="40"/>
      <c r="K19" s="40"/>
    </row>
    <row r="20" spans="1:12" ht="33.75" customHeight="1" x14ac:dyDescent="0.25">
      <c r="A20" s="27" t="s">
        <v>26</v>
      </c>
      <c r="B20" s="126" t="s">
        <v>27</v>
      </c>
      <c r="C20" s="127"/>
      <c r="D20" s="24" t="s">
        <v>16</v>
      </c>
      <c r="E20" s="40"/>
      <c r="F20" s="40"/>
      <c r="G20" s="40"/>
      <c r="H20" s="40"/>
      <c r="I20" s="40"/>
      <c r="J20" s="40"/>
      <c r="K20" s="40"/>
    </row>
    <row r="21" spans="1:12" ht="33.75" customHeight="1" x14ac:dyDescent="0.25">
      <c r="A21" s="25" t="s">
        <v>28</v>
      </c>
      <c r="B21" s="109" t="s">
        <v>29</v>
      </c>
      <c r="C21" s="110"/>
      <c r="D21" s="26" t="s">
        <v>16</v>
      </c>
      <c r="E21" s="35"/>
      <c r="F21" s="35"/>
      <c r="G21" s="35"/>
      <c r="H21" s="35"/>
      <c r="I21" s="35"/>
      <c r="J21" s="35"/>
      <c r="K21" s="35"/>
    </row>
    <row r="22" spans="1:12" ht="33.75" customHeight="1" x14ac:dyDescent="0.25">
      <c r="A22" s="27" t="s">
        <v>30</v>
      </c>
      <c r="B22" s="126" t="s">
        <v>31</v>
      </c>
      <c r="C22" s="127"/>
      <c r="D22" s="24" t="s">
        <v>16</v>
      </c>
      <c r="E22" s="36"/>
      <c r="F22" s="36"/>
      <c r="G22" s="36"/>
      <c r="H22" s="36"/>
      <c r="I22" s="36"/>
      <c r="J22" s="36"/>
      <c r="K22" s="36"/>
    </row>
    <row r="23" spans="1:12" ht="33.75" customHeight="1" x14ac:dyDescent="0.25">
      <c r="A23" s="27" t="s">
        <v>32</v>
      </c>
      <c r="B23" s="126" t="s">
        <v>106</v>
      </c>
      <c r="C23" s="127"/>
      <c r="D23" s="24" t="s">
        <v>16</v>
      </c>
      <c r="E23" s="37"/>
      <c r="F23" s="37"/>
      <c r="G23" s="37"/>
      <c r="H23" s="37"/>
      <c r="I23" s="37"/>
      <c r="J23" s="37"/>
      <c r="K23" s="36"/>
    </row>
    <row r="24" spans="1:12" ht="33.75" customHeight="1" x14ac:dyDescent="0.25">
      <c r="A24" s="27" t="s">
        <v>33</v>
      </c>
      <c r="B24" s="126" t="s">
        <v>116</v>
      </c>
      <c r="C24" s="127"/>
      <c r="D24" s="24" t="s">
        <v>16</v>
      </c>
      <c r="E24" s="37"/>
      <c r="F24" s="37"/>
      <c r="G24" s="37"/>
      <c r="H24" s="37"/>
      <c r="I24" s="36"/>
      <c r="J24" s="36"/>
      <c r="K24" s="36"/>
    </row>
    <row r="25" spans="1:12" ht="33.75" customHeight="1" x14ac:dyDescent="0.25">
      <c r="A25" s="27"/>
      <c r="B25" s="126" t="s">
        <v>120</v>
      </c>
      <c r="C25" s="127"/>
      <c r="D25" s="24"/>
      <c r="E25" s="37"/>
      <c r="F25" s="37"/>
      <c r="G25" s="37"/>
      <c r="H25" s="37"/>
      <c r="I25" s="36"/>
      <c r="J25" s="36"/>
      <c r="K25" s="36"/>
    </row>
    <row r="26" spans="1:12" ht="33.75" customHeight="1" x14ac:dyDescent="0.25">
      <c r="A26" s="25" t="s">
        <v>34</v>
      </c>
      <c r="B26" s="109" t="s">
        <v>35</v>
      </c>
      <c r="C26" s="110"/>
      <c r="D26" s="26" t="s">
        <v>16</v>
      </c>
      <c r="E26" s="39"/>
      <c r="F26" s="39"/>
      <c r="G26" s="39"/>
      <c r="H26" s="39"/>
      <c r="I26" s="39"/>
      <c r="J26" s="39"/>
      <c r="K26" s="39"/>
    </row>
    <row r="27" spans="1:12" ht="33.75" customHeight="1" x14ac:dyDescent="0.25">
      <c r="A27" s="27" t="s">
        <v>36</v>
      </c>
      <c r="B27" s="124" t="s">
        <v>37</v>
      </c>
      <c r="C27" s="125"/>
      <c r="D27" s="24" t="s">
        <v>16</v>
      </c>
      <c r="E27" s="40"/>
      <c r="F27" s="40"/>
      <c r="G27" s="40"/>
      <c r="H27" s="40"/>
      <c r="I27" s="40"/>
      <c r="J27" s="40"/>
      <c r="K27" s="40"/>
    </row>
    <row r="28" spans="1:12" ht="33.75" customHeight="1" x14ac:dyDescent="0.25">
      <c r="A28" s="27" t="s">
        <v>38</v>
      </c>
      <c r="B28" s="124" t="s">
        <v>39</v>
      </c>
      <c r="C28" s="125"/>
      <c r="D28" s="24" t="s">
        <v>16</v>
      </c>
      <c r="E28" s="40"/>
      <c r="F28" s="40"/>
      <c r="G28" s="40"/>
      <c r="H28" s="40"/>
      <c r="I28" s="40"/>
      <c r="J28" s="40"/>
      <c r="K28" s="40"/>
    </row>
    <row r="29" spans="1:12" ht="33.75" customHeight="1" x14ac:dyDescent="0.25">
      <c r="A29" s="27" t="s">
        <v>40</v>
      </c>
      <c r="B29" s="124" t="s">
        <v>122</v>
      </c>
      <c r="C29" s="125"/>
      <c r="D29" s="24" t="s">
        <v>16</v>
      </c>
      <c r="E29" s="40"/>
      <c r="F29" s="40"/>
      <c r="G29" s="40"/>
      <c r="H29" s="40"/>
      <c r="I29" s="40"/>
      <c r="J29" s="40"/>
      <c r="K29" s="40"/>
    </row>
    <row r="30" spans="1:12" ht="33.75" customHeight="1" x14ac:dyDescent="0.25">
      <c r="A30" s="27" t="s">
        <v>41</v>
      </c>
      <c r="B30" s="124" t="s">
        <v>99</v>
      </c>
      <c r="C30" s="125"/>
      <c r="D30" s="24" t="s">
        <v>16</v>
      </c>
      <c r="E30" s="40"/>
      <c r="F30" s="40"/>
      <c r="G30" s="40"/>
      <c r="H30" s="40"/>
      <c r="I30" s="40"/>
      <c r="J30" s="40"/>
      <c r="K30" s="40"/>
    </row>
    <row r="31" spans="1:12" ht="33.75" customHeight="1" x14ac:dyDescent="0.25">
      <c r="A31" s="27" t="s">
        <v>114</v>
      </c>
      <c r="B31" s="124" t="s">
        <v>115</v>
      </c>
      <c r="C31" s="125"/>
      <c r="D31" s="24" t="s">
        <v>16</v>
      </c>
      <c r="E31" s="40"/>
      <c r="F31" s="40"/>
      <c r="G31" s="40"/>
      <c r="H31" s="40"/>
      <c r="I31" s="40"/>
      <c r="J31" s="40"/>
      <c r="K31" s="40"/>
    </row>
    <row r="32" spans="1:12" ht="33.75" customHeight="1" x14ac:dyDescent="0.35">
      <c r="A32" s="25" t="s">
        <v>42</v>
      </c>
      <c r="B32" s="109" t="s">
        <v>43</v>
      </c>
      <c r="C32" s="110"/>
      <c r="D32" s="26" t="s">
        <v>16</v>
      </c>
      <c r="E32" s="42"/>
      <c r="F32" s="39"/>
      <c r="G32" s="42"/>
      <c r="H32" s="42"/>
      <c r="I32" s="42"/>
      <c r="J32" s="42"/>
      <c r="K32" s="42"/>
      <c r="L32" s="91"/>
    </row>
    <row r="33" spans="1:11" ht="33.75" customHeight="1" x14ac:dyDescent="0.25">
      <c r="A33" s="23" t="s">
        <v>44</v>
      </c>
      <c r="B33" s="124" t="s">
        <v>45</v>
      </c>
      <c r="C33" s="125"/>
      <c r="D33" s="30" t="s">
        <v>16</v>
      </c>
      <c r="E33" s="31"/>
      <c r="F33" s="31"/>
      <c r="G33" s="31"/>
      <c r="H33" s="31"/>
      <c r="I33" s="31"/>
      <c r="J33" s="31"/>
      <c r="K33" s="31"/>
    </row>
    <row r="34" spans="1:11" ht="48" customHeight="1" x14ac:dyDescent="0.25">
      <c r="A34" s="23" t="s">
        <v>46</v>
      </c>
      <c r="B34" s="130" t="s">
        <v>111</v>
      </c>
      <c r="C34" s="131"/>
      <c r="D34" s="24" t="s">
        <v>16</v>
      </c>
      <c r="E34" s="31"/>
      <c r="F34" s="31"/>
      <c r="G34" s="31"/>
      <c r="H34" s="31"/>
      <c r="I34" s="31"/>
      <c r="J34" s="31"/>
      <c r="K34" s="31"/>
    </row>
    <row r="35" spans="1:11" ht="31.5" customHeight="1" x14ac:dyDescent="0.25">
      <c r="A35" s="27" t="s">
        <v>47</v>
      </c>
      <c r="B35" s="124" t="s">
        <v>48</v>
      </c>
      <c r="C35" s="125"/>
      <c r="D35" s="30" t="s">
        <v>16</v>
      </c>
      <c r="E35" s="31"/>
      <c r="F35" s="31"/>
      <c r="G35" s="31"/>
      <c r="H35" s="31"/>
      <c r="I35" s="57"/>
      <c r="J35" s="31"/>
      <c r="K35" s="31"/>
    </row>
    <row r="36" spans="1:11" ht="31.5" customHeight="1" x14ac:dyDescent="0.25">
      <c r="A36" s="27" t="s">
        <v>49</v>
      </c>
      <c r="B36" s="124" t="s">
        <v>50</v>
      </c>
      <c r="C36" s="125"/>
      <c r="D36" s="24" t="s">
        <v>16</v>
      </c>
      <c r="E36" s="31"/>
      <c r="F36" s="31"/>
      <c r="G36" s="31"/>
      <c r="H36" s="31"/>
      <c r="I36" s="31"/>
      <c r="J36" s="31"/>
      <c r="K36" s="31"/>
    </row>
    <row r="37" spans="1:11" ht="31.5" customHeight="1" x14ac:dyDescent="0.25">
      <c r="A37" s="27" t="s">
        <v>51</v>
      </c>
      <c r="B37" s="124" t="s">
        <v>52</v>
      </c>
      <c r="C37" s="125"/>
      <c r="D37" s="24" t="s">
        <v>16</v>
      </c>
      <c r="E37" s="31"/>
      <c r="F37" s="31"/>
      <c r="G37" s="31"/>
      <c r="H37" s="31"/>
      <c r="I37" s="31"/>
      <c r="J37" s="31"/>
      <c r="K37" s="31"/>
    </row>
    <row r="38" spans="1:11" ht="31.5" customHeight="1" x14ac:dyDescent="0.25">
      <c r="A38" s="27" t="s">
        <v>53</v>
      </c>
      <c r="B38" s="124" t="s">
        <v>54</v>
      </c>
      <c r="C38" s="125"/>
      <c r="D38" s="24" t="s">
        <v>16</v>
      </c>
      <c r="E38" s="31"/>
      <c r="F38" s="31"/>
      <c r="G38" s="31"/>
      <c r="H38" s="31"/>
      <c r="I38" s="31"/>
      <c r="J38" s="31"/>
      <c r="K38" s="31"/>
    </row>
    <row r="39" spans="1:11" ht="31.5" customHeight="1" x14ac:dyDescent="0.25">
      <c r="A39" s="27" t="s">
        <v>55</v>
      </c>
      <c r="B39" s="124" t="s">
        <v>56</v>
      </c>
      <c r="C39" s="125"/>
      <c r="D39" s="24" t="s">
        <v>16</v>
      </c>
      <c r="E39" s="31"/>
      <c r="F39" s="31"/>
      <c r="G39" s="34"/>
      <c r="H39" s="31"/>
      <c r="I39" s="31"/>
      <c r="J39" s="34"/>
      <c r="K39" s="34"/>
    </row>
    <row r="40" spans="1:11" ht="31.5" customHeight="1" x14ac:dyDescent="0.25">
      <c r="A40" s="27" t="s">
        <v>57</v>
      </c>
      <c r="B40" s="124" t="s">
        <v>58</v>
      </c>
      <c r="C40" s="125"/>
      <c r="D40" s="24" t="s">
        <v>16</v>
      </c>
      <c r="E40" s="31"/>
      <c r="F40" s="31"/>
      <c r="G40" s="31"/>
      <c r="H40" s="31"/>
      <c r="I40" s="31"/>
      <c r="J40" s="31"/>
      <c r="K40" s="31"/>
    </row>
    <row r="41" spans="1:11" ht="31.5" customHeight="1" x14ac:dyDescent="0.25">
      <c r="A41" s="27" t="s">
        <v>59</v>
      </c>
      <c r="B41" s="124" t="s">
        <v>60</v>
      </c>
      <c r="C41" s="125"/>
      <c r="D41" s="24" t="s">
        <v>16</v>
      </c>
      <c r="E41" s="31"/>
      <c r="F41" s="31"/>
      <c r="G41" s="31"/>
      <c r="H41" s="31"/>
      <c r="I41" s="31"/>
      <c r="J41" s="31"/>
      <c r="K41" s="31"/>
    </row>
    <row r="42" spans="1:11" ht="31.5" customHeight="1" x14ac:dyDescent="0.25">
      <c r="A42" s="27" t="s">
        <v>61</v>
      </c>
      <c r="B42" s="124" t="s">
        <v>121</v>
      </c>
      <c r="C42" s="125"/>
      <c r="D42" s="24" t="s">
        <v>16</v>
      </c>
      <c r="E42" s="31"/>
      <c r="F42" s="31"/>
      <c r="G42" s="31"/>
      <c r="H42" s="31"/>
      <c r="I42" s="31"/>
      <c r="J42" s="31"/>
      <c r="K42" s="31"/>
    </row>
    <row r="43" spans="1:11" ht="31.5" customHeight="1" x14ac:dyDescent="0.25">
      <c r="A43" s="27" t="s">
        <v>62</v>
      </c>
      <c r="B43" s="124" t="s">
        <v>63</v>
      </c>
      <c r="C43" s="125"/>
      <c r="D43" s="24" t="s">
        <v>16</v>
      </c>
      <c r="E43" s="31"/>
      <c r="F43" s="31"/>
      <c r="G43" s="31"/>
      <c r="H43" s="31"/>
      <c r="I43" s="31"/>
      <c r="J43" s="31"/>
      <c r="K43" s="31"/>
    </row>
    <row r="44" spans="1:11" ht="31.5" customHeight="1" x14ac:dyDescent="0.25">
      <c r="A44" s="27" t="s">
        <v>64</v>
      </c>
      <c r="B44" s="124" t="s">
        <v>65</v>
      </c>
      <c r="C44" s="125"/>
      <c r="D44" s="24" t="s">
        <v>16</v>
      </c>
      <c r="E44" s="31"/>
      <c r="F44" s="31"/>
      <c r="G44" s="31"/>
      <c r="H44" s="31"/>
      <c r="I44" s="31"/>
      <c r="J44" s="34"/>
      <c r="K44" s="34"/>
    </row>
    <row r="45" spans="1:11" ht="31.5" customHeight="1" x14ac:dyDescent="0.25">
      <c r="A45" s="27" t="s">
        <v>66</v>
      </c>
      <c r="B45" s="124" t="s">
        <v>112</v>
      </c>
      <c r="C45" s="125"/>
      <c r="D45" s="24" t="s">
        <v>16</v>
      </c>
      <c r="E45" s="31"/>
      <c r="F45" s="31"/>
      <c r="G45" s="31"/>
      <c r="H45" s="31"/>
      <c r="I45" s="31"/>
      <c r="J45" s="31"/>
      <c r="K45" s="31"/>
    </row>
    <row r="46" spans="1:11" ht="31.5" customHeight="1" x14ac:dyDescent="0.25">
      <c r="A46" s="27" t="s">
        <v>67</v>
      </c>
      <c r="B46" s="124" t="s">
        <v>118</v>
      </c>
      <c r="C46" s="125"/>
      <c r="D46" s="24" t="s">
        <v>16</v>
      </c>
      <c r="E46" s="31"/>
      <c r="F46" s="31"/>
      <c r="G46" s="31"/>
      <c r="H46" s="31"/>
      <c r="I46" s="31"/>
      <c r="J46" s="31"/>
      <c r="K46" s="31"/>
    </row>
    <row r="47" spans="1:11" ht="31.5" customHeight="1" x14ac:dyDescent="0.25">
      <c r="A47" s="27" t="s">
        <v>67</v>
      </c>
      <c r="B47" s="124" t="s">
        <v>119</v>
      </c>
      <c r="C47" s="125"/>
      <c r="D47" s="24" t="s">
        <v>16</v>
      </c>
      <c r="E47" s="31"/>
      <c r="F47" s="31"/>
      <c r="G47" s="31"/>
      <c r="H47" s="31"/>
      <c r="I47" s="31"/>
      <c r="J47" s="31"/>
      <c r="K47" s="31"/>
    </row>
    <row r="48" spans="1:11" ht="31.5" customHeight="1" x14ac:dyDescent="0.25">
      <c r="A48" s="27" t="s">
        <v>125</v>
      </c>
      <c r="B48" s="124" t="s">
        <v>126</v>
      </c>
      <c r="C48" s="125"/>
      <c r="D48" s="24" t="s">
        <v>16</v>
      </c>
      <c r="E48" s="31"/>
      <c r="F48" s="31"/>
      <c r="G48" s="31"/>
      <c r="H48" s="31"/>
      <c r="I48" s="31"/>
      <c r="J48" s="31"/>
      <c r="K48" s="31"/>
    </row>
    <row r="49" spans="1:11" ht="31.5" customHeight="1" x14ac:dyDescent="0.25">
      <c r="A49" s="23" t="s">
        <v>68</v>
      </c>
      <c r="B49" s="124" t="s">
        <v>102</v>
      </c>
      <c r="C49" s="125"/>
      <c r="D49" s="24" t="s">
        <v>16</v>
      </c>
      <c r="E49" s="31"/>
      <c r="F49" s="31"/>
      <c r="G49" s="31"/>
      <c r="H49" s="31"/>
      <c r="I49" s="31"/>
      <c r="J49" s="31"/>
      <c r="K49" s="31"/>
    </row>
    <row r="50" spans="1:11" ht="34.5" customHeight="1" x14ac:dyDescent="0.25">
      <c r="A50" s="27" t="s">
        <v>69</v>
      </c>
      <c r="B50" s="126" t="s">
        <v>70</v>
      </c>
      <c r="C50" s="127"/>
      <c r="D50" s="24" t="s">
        <v>16</v>
      </c>
      <c r="E50" s="31"/>
      <c r="F50" s="31"/>
      <c r="G50" s="31"/>
      <c r="H50" s="31"/>
      <c r="I50" s="31"/>
      <c r="J50" s="31"/>
      <c r="K50" s="31"/>
    </row>
    <row r="51" spans="1:11" ht="31.5" customHeight="1" x14ac:dyDescent="0.25">
      <c r="A51" s="23" t="s">
        <v>71</v>
      </c>
      <c r="B51" s="124" t="s">
        <v>72</v>
      </c>
      <c r="C51" s="125"/>
      <c r="D51" s="24" t="s">
        <v>16</v>
      </c>
      <c r="E51" s="31"/>
      <c r="F51" s="31"/>
      <c r="G51" s="31"/>
      <c r="H51" s="31"/>
      <c r="I51" s="31"/>
      <c r="J51" s="31"/>
      <c r="K51" s="31"/>
    </row>
    <row r="52" spans="1:11" ht="28.5" customHeight="1" x14ac:dyDescent="0.25">
      <c r="A52" s="23" t="s">
        <v>73</v>
      </c>
      <c r="B52" s="124" t="s">
        <v>74</v>
      </c>
      <c r="C52" s="125"/>
      <c r="D52" s="24" t="s">
        <v>16</v>
      </c>
      <c r="E52" s="40"/>
      <c r="F52" s="40"/>
      <c r="G52" s="40"/>
      <c r="H52" s="40"/>
      <c r="I52" s="40"/>
      <c r="J52" s="40"/>
      <c r="K52" s="40"/>
    </row>
    <row r="53" spans="1:11" ht="28.5" customHeight="1" x14ac:dyDescent="0.25">
      <c r="A53" s="27" t="s">
        <v>75</v>
      </c>
      <c r="B53" s="126" t="s">
        <v>76</v>
      </c>
      <c r="C53" s="127"/>
      <c r="D53" s="24" t="s">
        <v>16</v>
      </c>
      <c r="E53" s="40"/>
      <c r="F53" s="40"/>
      <c r="G53" s="40"/>
      <c r="H53" s="40"/>
      <c r="I53" s="40"/>
      <c r="J53" s="40"/>
      <c r="K53" s="40"/>
    </row>
    <row r="54" spans="1:11" ht="28.5" customHeight="1" x14ac:dyDescent="0.25">
      <c r="A54" s="27" t="s">
        <v>77</v>
      </c>
      <c r="B54" s="126" t="s">
        <v>117</v>
      </c>
      <c r="C54" s="127"/>
      <c r="D54" s="24" t="s">
        <v>16</v>
      </c>
      <c r="E54" s="40"/>
      <c r="F54" s="40"/>
      <c r="G54" s="40"/>
      <c r="H54" s="40"/>
      <c r="I54" s="40"/>
      <c r="J54" s="40"/>
      <c r="K54" s="40"/>
    </row>
    <row r="55" spans="1:11" ht="28.5" customHeight="1" x14ac:dyDescent="0.25">
      <c r="A55" s="27" t="s">
        <v>78</v>
      </c>
      <c r="B55" s="126" t="s">
        <v>79</v>
      </c>
      <c r="C55" s="127"/>
      <c r="D55" s="24" t="s">
        <v>16</v>
      </c>
      <c r="E55" s="40"/>
      <c r="F55" s="40"/>
      <c r="G55" s="40"/>
      <c r="H55" s="40"/>
      <c r="I55" s="40"/>
      <c r="J55" s="40"/>
      <c r="K55" s="40"/>
    </row>
    <row r="56" spans="1:11" ht="35.25" customHeight="1" x14ac:dyDescent="0.25">
      <c r="A56" s="23" t="s">
        <v>80</v>
      </c>
      <c r="B56" s="124" t="s">
        <v>81</v>
      </c>
      <c r="C56" s="125"/>
      <c r="D56" s="30" t="s">
        <v>16</v>
      </c>
      <c r="E56" s="40"/>
      <c r="F56" s="40"/>
      <c r="G56" s="40"/>
      <c r="H56" s="40"/>
      <c r="I56" s="40"/>
      <c r="J56" s="40"/>
      <c r="K56" s="40"/>
    </row>
    <row r="57" spans="1:11" ht="28.5" customHeight="1" x14ac:dyDescent="0.25">
      <c r="A57" s="23" t="s">
        <v>82</v>
      </c>
      <c r="B57" s="124" t="s">
        <v>83</v>
      </c>
      <c r="C57" s="125"/>
      <c r="D57" s="24" t="s">
        <v>16</v>
      </c>
      <c r="E57" s="40"/>
      <c r="F57" s="40"/>
      <c r="G57" s="40"/>
      <c r="H57" s="40"/>
      <c r="I57" s="40"/>
      <c r="J57" s="40"/>
      <c r="K57" s="40"/>
    </row>
    <row r="58" spans="1:11" ht="36" customHeight="1" x14ac:dyDescent="0.25">
      <c r="A58" s="23" t="s">
        <v>84</v>
      </c>
      <c r="B58" s="134" t="s">
        <v>85</v>
      </c>
      <c r="C58" s="135"/>
      <c r="D58" s="24" t="s">
        <v>16</v>
      </c>
      <c r="E58" s="40"/>
      <c r="F58" s="40"/>
      <c r="G58" s="40"/>
      <c r="H58" s="40"/>
      <c r="I58" s="40"/>
      <c r="J58" s="40"/>
      <c r="K58" s="40"/>
    </row>
    <row r="59" spans="1:11" ht="28.5" customHeight="1" x14ac:dyDescent="0.25">
      <c r="A59" s="23" t="s">
        <v>86</v>
      </c>
      <c r="B59" s="111" t="s">
        <v>101</v>
      </c>
      <c r="C59" s="87" t="s">
        <v>87</v>
      </c>
      <c r="D59" s="24" t="s">
        <v>16</v>
      </c>
      <c r="E59" s="38"/>
      <c r="F59" s="40"/>
      <c r="G59" s="38"/>
      <c r="H59" s="40"/>
      <c r="I59" s="40"/>
      <c r="J59" s="40"/>
      <c r="K59" s="40"/>
    </row>
    <row r="60" spans="1:11" ht="28.5" customHeight="1" x14ac:dyDescent="0.25">
      <c r="A60" s="23" t="s">
        <v>88</v>
      </c>
      <c r="B60" s="112"/>
      <c r="C60" s="87" t="s">
        <v>89</v>
      </c>
      <c r="D60" s="24" t="s">
        <v>90</v>
      </c>
      <c r="E60" s="32"/>
      <c r="F60" s="43"/>
      <c r="G60" s="32"/>
      <c r="H60" s="40"/>
      <c r="I60" s="40"/>
      <c r="J60" s="40"/>
      <c r="K60" s="40"/>
    </row>
    <row r="61" spans="1:11" ht="28.5" customHeight="1" x14ac:dyDescent="0.25">
      <c r="A61" s="23" t="s">
        <v>91</v>
      </c>
      <c r="B61" s="111" t="s">
        <v>103</v>
      </c>
      <c r="C61" s="87"/>
      <c r="D61" s="24" t="s">
        <v>16</v>
      </c>
      <c r="E61" s="33"/>
      <c r="F61" s="34"/>
      <c r="G61" s="33"/>
      <c r="H61" s="34"/>
      <c r="I61" s="34"/>
      <c r="J61" s="34"/>
      <c r="K61" s="34"/>
    </row>
    <row r="62" spans="1:11" ht="28.5" customHeight="1" x14ac:dyDescent="0.25">
      <c r="A62" s="23" t="s">
        <v>104</v>
      </c>
      <c r="B62" s="112"/>
      <c r="C62" s="87"/>
      <c r="D62" s="24" t="s">
        <v>90</v>
      </c>
      <c r="E62" s="58"/>
      <c r="F62" s="59"/>
      <c r="G62" s="58"/>
      <c r="H62" s="34"/>
      <c r="I62" s="34"/>
      <c r="J62" s="34"/>
      <c r="K62" s="34"/>
    </row>
    <row r="63" spans="1:11" ht="28.5" customHeight="1" x14ac:dyDescent="0.25">
      <c r="A63" s="23" t="s">
        <v>105</v>
      </c>
      <c r="B63" s="136" t="s">
        <v>92</v>
      </c>
      <c r="C63" s="137"/>
      <c r="D63" s="24" t="s">
        <v>16</v>
      </c>
      <c r="E63" s="38"/>
      <c r="F63" s="40"/>
      <c r="G63" s="38"/>
      <c r="H63" s="38"/>
      <c r="I63" s="38"/>
      <c r="J63" s="38"/>
      <c r="K63" s="40"/>
    </row>
    <row r="64" spans="1:11" ht="28.5" customHeight="1" x14ac:dyDescent="0.25">
      <c r="A64" s="23" t="s">
        <v>127</v>
      </c>
      <c r="B64" s="140" t="s">
        <v>128</v>
      </c>
      <c r="C64" s="140"/>
      <c r="D64" s="24" t="s">
        <v>16</v>
      </c>
      <c r="E64" s="66"/>
      <c r="F64" s="36"/>
      <c r="G64" s="66"/>
      <c r="H64" s="66"/>
      <c r="I64" s="66"/>
      <c r="J64" s="66"/>
      <c r="K64" s="36"/>
    </row>
    <row r="65" spans="1:11" ht="28.5" customHeight="1" x14ac:dyDescent="0.25">
      <c r="A65" s="20"/>
      <c r="B65" s="12"/>
      <c r="C65" s="13"/>
      <c r="D65" s="13"/>
      <c r="E65" s="44"/>
      <c r="G65" s="45"/>
      <c r="I65" s="14"/>
      <c r="J65" s="14"/>
      <c r="K65" s="14"/>
    </row>
    <row r="66" spans="1:11" ht="28.5" customHeight="1" x14ac:dyDescent="0.25">
      <c r="A66" s="20"/>
      <c r="B66" s="12"/>
      <c r="C66" s="13"/>
      <c r="D66" s="13"/>
      <c r="E66" s="13"/>
      <c r="I66" s="15"/>
      <c r="J66" s="14"/>
      <c r="K66" s="15"/>
    </row>
    <row r="67" spans="1:11" ht="21" customHeight="1" x14ac:dyDescent="0.25">
      <c r="A67" s="20" t="s">
        <v>131</v>
      </c>
      <c r="B67" s="4"/>
      <c r="C67" s="5"/>
      <c r="D67" s="5" t="s">
        <v>132</v>
      </c>
      <c r="E67" s="5"/>
      <c r="F67" s="5"/>
      <c r="G67" s="6"/>
      <c r="H67" s="7"/>
      <c r="I67" s="8" t="s">
        <v>133</v>
      </c>
      <c r="J67" s="9"/>
      <c r="K67" s="9"/>
    </row>
    <row r="68" spans="1:11" ht="20.25" x14ac:dyDescent="0.3">
      <c r="A68" s="138" t="s">
        <v>93</v>
      </c>
      <c r="B68" s="138"/>
      <c r="C68" s="17"/>
      <c r="D68" s="138" t="s">
        <v>113</v>
      </c>
      <c r="E68" s="138"/>
      <c r="F68" s="17"/>
      <c r="G68" s="18"/>
      <c r="H68" s="18"/>
      <c r="I68" s="138" t="s">
        <v>100</v>
      </c>
      <c r="J68" s="138"/>
      <c r="K68" s="18"/>
    </row>
    <row r="69" spans="1:11" ht="20.25" customHeight="1" x14ac:dyDescent="0.3">
      <c r="A69" s="88"/>
      <c r="B69" s="88"/>
      <c r="C69" s="18"/>
      <c r="D69" s="18"/>
      <c r="E69" s="18"/>
      <c r="F69" s="18"/>
      <c r="G69" s="18"/>
      <c r="H69" s="18"/>
      <c r="I69" s="139"/>
      <c r="J69" s="139"/>
      <c r="K69" s="18"/>
    </row>
    <row r="70" spans="1:11" ht="20.25" x14ac:dyDescent="0.3">
      <c r="A70" s="18"/>
      <c r="B70" s="18"/>
      <c r="C70" s="18"/>
      <c r="D70" s="132"/>
      <c r="E70" s="132"/>
      <c r="F70" s="18"/>
      <c r="G70" s="18"/>
      <c r="H70" s="18"/>
      <c r="I70" s="133"/>
      <c r="J70" s="133"/>
      <c r="K70" s="133"/>
    </row>
    <row r="71" spans="1:11" ht="20.25" x14ac:dyDescent="0.3">
      <c r="A71" s="18" t="s">
        <v>94</v>
      </c>
      <c r="B71" s="18"/>
      <c r="C71" s="18"/>
      <c r="D71" s="18" t="s">
        <v>95</v>
      </c>
      <c r="E71" s="18"/>
      <c r="F71" s="18"/>
      <c r="G71" s="18"/>
      <c r="H71" s="18"/>
      <c r="I71" s="18" t="s">
        <v>124</v>
      </c>
      <c r="J71" s="18"/>
      <c r="K71" s="18"/>
    </row>
    <row r="72" spans="1:11" ht="44.25" customHeight="1" x14ac:dyDescent="0.3">
      <c r="A72" s="88" t="s">
        <v>96</v>
      </c>
      <c r="B72" s="88"/>
      <c r="C72" s="88"/>
      <c r="D72" s="132" t="s">
        <v>97</v>
      </c>
      <c r="E72" s="132"/>
      <c r="F72" s="18"/>
      <c r="G72" s="18"/>
      <c r="H72" s="18"/>
      <c r="I72" s="18" t="s">
        <v>96</v>
      </c>
      <c r="J72" s="18"/>
      <c r="K72" s="88"/>
    </row>
    <row r="73" spans="1:11" ht="20.25" x14ac:dyDescent="0.3">
      <c r="A73" s="132"/>
      <c r="B73" s="132"/>
      <c r="C73" s="18"/>
      <c r="D73" s="132"/>
      <c r="E73" s="132"/>
      <c r="F73" s="18"/>
      <c r="G73" s="18"/>
      <c r="H73" s="18"/>
      <c r="I73" s="132"/>
      <c r="J73" s="132"/>
      <c r="K73" s="88"/>
    </row>
    <row r="74" spans="1:11" ht="20.25" x14ac:dyDescent="0.3">
      <c r="A74" s="88"/>
      <c r="B74" s="88"/>
      <c r="C74" s="88"/>
      <c r="D74" s="18"/>
      <c r="E74" s="18"/>
      <c r="F74" s="18"/>
      <c r="G74" s="18"/>
      <c r="H74" s="18"/>
      <c r="I74" s="18"/>
      <c r="J74" s="18"/>
      <c r="K74" s="18"/>
    </row>
    <row r="75" spans="1:11" ht="20.25" x14ac:dyDescent="0.3">
      <c r="A75" s="132"/>
      <c r="B75" s="132"/>
      <c r="C75" s="18"/>
      <c r="D75" s="132"/>
      <c r="E75" s="132"/>
      <c r="F75" s="18"/>
      <c r="G75" s="18"/>
      <c r="H75" s="18"/>
      <c r="I75" s="132"/>
      <c r="J75" s="132"/>
      <c r="K75" s="18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21"/>
      <c r="B81" s="21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46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46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46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46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46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46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46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46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46"/>
      <c r="J90"/>
      <c r="K90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D192" s="11"/>
      <c r="I192" s="11"/>
    </row>
    <row r="193" spans="1:9" x14ac:dyDescent="0.25">
      <c r="A193" s="10"/>
      <c r="B193" s="10"/>
      <c r="C193" s="11"/>
      <c r="I193" s="11"/>
    </row>
  </sheetData>
  <mergeCells count="75">
    <mergeCell ref="A75:B75"/>
    <mergeCell ref="D75:E75"/>
    <mergeCell ref="I75:J75"/>
    <mergeCell ref="D70:E70"/>
    <mergeCell ref="I70:K70"/>
    <mergeCell ref="D72:E72"/>
    <mergeCell ref="A73:B73"/>
    <mergeCell ref="D73:E73"/>
    <mergeCell ref="I73:J73"/>
    <mergeCell ref="I69:J69"/>
    <mergeCell ref="B55:C55"/>
    <mergeCell ref="B56:C56"/>
    <mergeCell ref="B57:C57"/>
    <mergeCell ref="B58:C58"/>
    <mergeCell ref="B59:B60"/>
    <mergeCell ref="B61:B62"/>
    <mergeCell ref="B63:C63"/>
    <mergeCell ref="B64:C64"/>
    <mergeCell ref="A68:B68"/>
    <mergeCell ref="D68:E68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1:F62">
    <cfRule type="cellIs" dxfId="414" priority="73" stopIfTrue="1" operator="between">
      <formula>0</formula>
      <formula>0.5</formula>
    </cfRule>
    <cfRule type="cellIs" dxfId="413" priority="74" stopIfTrue="1" operator="between">
      <formula>0</formula>
      <formula>99999999999999</formula>
    </cfRule>
    <cfRule type="cellIs" dxfId="412" priority="75" stopIfTrue="1" operator="lessThan">
      <formula>0</formula>
    </cfRule>
  </conditionalFormatting>
  <conditionalFormatting sqref="H43:I49 H40:K42 K43 K45:K49 H39:I39 E50:K51 G35:K38 G40:G49 E35:E49 E33:K34">
    <cfRule type="cellIs" dxfId="411" priority="70" stopIfTrue="1" operator="between">
      <formula>0</formula>
      <formula>0.5</formula>
    </cfRule>
    <cfRule type="cellIs" dxfId="410" priority="71" stopIfTrue="1" operator="between">
      <formula>0</formula>
      <formula>99999999999999</formula>
    </cfRule>
    <cfRule type="cellIs" dxfId="409" priority="72" stopIfTrue="1" operator="lessThan">
      <formula>0</formula>
    </cfRule>
  </conditionalFormatting>
  <conditionalFormatting sqref="E38:E42 H38:K38 H40:K42 H39:I39">
    <cfRule type="cellIs" dxfId="408" priority="67" stopIfTrue="1" operator="between">
      <formula>0</formula>
      <formula>0.5</formula>
    </cfRule>
    <cfRule type="cellIs" dxfId="407" priority="68" stopIfTrue="1" operator="between">
      <formula>0</formula>
      <formula>99999999999999</formula>
    </cfRule>
    <cfRule type="cellIs" dxfId="406" priority="69" stopIfTrue="1" operator="lessThan">
      <formula>0</formula>
    </cfRule>
  </conditionalFormatting>
  <conditionalFormatting sqref="E38:E42 H38:K38 H40:K42 H39:I39">
    <cfRule type="cellIs" dxfId="405" priority="64" stopIfTrue="1" operator="between">
      <formula>0</formula>
      <formula>0.5</formula>
    </cfRule>
    <cfRule type="cellIs" dxfId="404" priority="65" stopIfTrue="1" operator="between">
      <formula>0</formula>
      <formula>99999999999999</formula>
    </cfRule>
    <cfRule type="cellIs" dxfId="403" priority="66" stopIfTrue="1" operator="lessThan">
      <formula>0</formula>
    </cfRule>
  </conditionalFormatting>
  <conditionalFormatting sqref="J43 J45:J48">
    <cfRule type="cellIs" dxfId="402" priority="61" stopIfTrue="1" operator="between">
      <formula>0</formula>
      <formula>0.5</formula>
    </cfRule>
    <cfRule type="cellIs" dxfId="401" priority="62" stopIfTrue="1" operator="between">
      <formula>0</formula>
      <formula>99999999999999</formula>
    </cfRule>
    <cfRule type="cellIs" dxfId="400" priority="63" stopIfTrue="1" operator="lessThan">
      <formula>0</formula>
    </cfRule>
  </conditionalFormatting>
  <conditionalFormatting sqref="J43 J45:J48">
    <cfRule type="cellIs" dxfId="399" priority="58" stopIfTrue="1" operator="between">
      <formula>0</formula>
      <formula>0.5</formula>
    </cfRule>
    <cfRule type="cellIs" dxfId="398" priority="59" stopIfTrue="1" operator="between">
      <formula>0</formula>
      <formula>99999999999999</formula>
    </cfRule>
    <cfRule type="cellIs" dxfId="397" priority="60" stopIfTrue="1" operator="lessThan">
      <formula>0</formula>
    </cfRule>
  </conditionalFormatting>
  <conditionalFormatting sqref="J43 J45:J48">
    <cfRule type="cellIs" dxfId="396" priority="55" stopIfTrue="1" operator="between">
      <formula>0</formula>
      <formula>0.5</formula>
    </cfRule>
    <cfRule type="cellIs" dxfId="395" priority="56" stopIfTrue="1" operator="between">
      <formula>0</formula>
      <formula>99999999999999</formula>
    </cfRule>
    <cfRule type="cellIs" dxfId="394" priority="57" stopIfTrue="1" operator="lessThan">
      <formula>0</formula>
    </cfRule>
  </conditionalFormatting>
  <conditionalFormatting sqref="J49">
    <cfRule type="cellIs" dxfId="393" priority="52" stopIfTrue="1" operator="between">
      <formula>0</formula>
      <formula>0.5</formula>
    </cfRule>
    <cfRule type="cellIs" dxfId="392" priority="53" stopIfTrue="1" operator="between">
      <formula>0</formula>
      <formula>99999999999999</formula>
    </cfRule>
    <cfRule type="cellIs" dxfId="391" priority="54" stopIfTrue="1" operator="lessThan">
      <formula>0</formula>
    </cfRule>
  </conditionalFormatting>
  <conditionalFormatting sqref="K44">
    <cfRule type="cellIs" dxfId="390" priority="49" stopIfTrue="1" operator="between">
      <formula>0</formula>
      <formula>0.5</formula>
    </cfRule>
    <cfRule type="cellIs" dxfId="389" priority="50" stopIfTrue="1" operator="between">
      <formula>0</formula>
      <formula>99999999999999</formula>
    </cfRule>
    <cfRule type="cellIs" dxfId="388" priority="51" stopIfTrue="1" operator="lessThan">
      <formula>0</formula>
    </cfRule>
  </conditionalFormatting>
  <conditionalFormatting sqref="J44">
    <cfRule type="cellIs" dxfId="387" priority="46" stopIfTrue="1" operator="between">
      <formula>0</formula>
      <formula>0.5</formula>
    </cfRule>
    <cfRule type="cellIs" dxfId="386" priority="47" stopIfTrue="1" operator="between">
      <formula>0</formula>
      <formula>99999999999999</formula>
    </cfRule>
    <cfRule type="cellIs" dxfId="385" priority="48" stopIfTrue="1" operator="lessThan">
      <formula>0</formula>
    </cfRule>
  </conditionalFormatting>
  <conditionalFormatting sqref="J44">
    <cfRule type="cellIs" dxfId="384" priority="43" stopIfTrue="1" operator="between">
      <formula>0</formula>
      <formula>0.5</formula>
    </cfRule>
    <cfRule type="cellIs" dxfId="383" priority="44" stopIfTrue="1" operator="between">
      <formula>0</formula>
      <formula>99999999999999</formula>
    </cfRule>
    <cfRule type="cellIs" dxfId="382" priority="45" stopIfTrue="1" operator="lessThan">
      <formula>0</formula>
    </cfRule>
  </conditionalFormatting>
  <conditionalFormatting sqref="J44">
    <cfRule type="cellIs" dxfId="381" priority="40" stopIfTrue="1" operator="between">
      <formula>0</formula>
      <formula>0.5</formula>
    </cfRule>
    <cfRule type="cellIs" dxfId="380" priority="41" stopIfTrue="1" operator="between">
      <formula>0</formula>
      <formula>99999999999999</formula>
    </cfRule>
    <cfRule type="cellIs" dxfId="379" priority="42" stopIfTrue="1" operator="lessThan">
      <formula>0</formula>
    </cfRule>
  </conditionalFormatting>
  <conditionalFormatting sqref="J39:K39">
    <cfRule type="cellIs" dxfId="378" priority="37" stopIfTrue="1" operator="between">
      <formula>0</formula>
      <formula>0.5</formula>
    </cfRule>
    <cfRule type="cellIs" dxfId="377" priority="38" stopIfTrue="1" operator="between">
      <formula>0</formula>
      <formula>99999999999999</formula>
    </cfRule>
    <cfRule type="cellIs" dxfId="376" priority="39" stopIfTrue="1" operator="lessThan">
      <formula>0</formula>
    </cfRule>
  </conditionalFormatting>
  <conditionalFormatting sqref="E63:K63 F12:K12 E13:K20 H61:K62 E26:K32 E52:K58">
    <cfRule type="cellIs" dxfId="375" priority="80" stopIfTrue="1" operator="between">
      <formula>0</formula>
      <formula>0.5</formula>
    </cfRule>
    <cfRule type="cellIs" dxfId="374" priority="81" stopIfTrue="1" operator="between">
      <formula>0</formula>
      <formula>99999999999999</formula>
    </cfRule>
    <cfRule type="cellIs" dxfId="373" priority="82" stopIfTrue="1" operator="lessThan">
      <formula>0</formula>
    </cfRule>
  </conditionalFormatting>
  <conditionalFormatting sqref="F60 H59:K60">
    <cfRule type="cellIs" dxfId="372" priority="77" stopIfTrue="1" operator="between">
      <formula>0</formula>
      <formula>0.5</formula>
    </cfRule>
    <cfRule type="cellIs" dxfId="371" priority="78" stopIfTrue="1" operator="between">
      <formula>0</formula>
      <formula>99999999999999</formula>
    </cfRule>
    <cfRule type="cellIs" dxfId="370" priority="79" stopIfTrue="1" operator="lessThan">
      <formula>0</formula>
    </cfRule>
  </conditionalFormatting>
  <conditionalFormatting sqref="H16">
    <cfRule type="expression" dxfId="369" priority="76">
      <formula>"округл($H$15;0)-$H$15&lt;&gt;0"</formula>
    </cfRule>
  </conditionalFormatting>
  <conditionalFormatting sqref="F12:K12">
    <cfRule type="expression" dxfId="368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67" priority="34" stopIfTrue="1" operator="between">
      <formula>0</formula>
      <formula>0.5</formula>
    </cfRule>
    <cfRule type="cellIs" dxfId="366" priority="35" stopIfTrue="1" operator="between">
      <formula>0</formula>
      <formula>99999999999999</formula>
    </cfRule>
    <cfRule type="cellIs" dxfId="365" priority="36" stopIfTrue="1" operator="lessThan">
      <formula>0</formula>
    </cfRule>
  </conditionalFormatting>
  <conditionalFormatting sqref="J39:K39">
    <cfRule type="cellIs" dxfId="364" priority="31" stopIfTrue="1" operator="between">
      <formula>0</formula>
      <formula>0.5</formula>
    </cfRule>
    <cfRule type="cellIs" dxfId="363" priority="32" stopIfTrue="1" operator="between">
      <formula>0</formula>
      <formula>99999999999999</formula>
    </cfRule>
    <cfRule type="cellIs" dxfId="362" priority="33" stopIfTrue="1" operator="lessThan">
      <formula>0</formula>
    </cfRule>
  </conditionalFormatting>
  <conditionalFormatting sqref="G39">
    <cfRule type="cellIs" dxfId="361" priority="28" stopIfTrue="1" operator="between">
      <formula>0</formula>
      <formula>0.5</formula>
    </cfRule>
    <cfRule type="cellIs" dxfId="360" priority="29" stopIfTrue="1" operator="between">
      <formula>0</formula>
      <formula>99999999999999</formula>
    </cfRule>
    <cfRule type="cellIs" dxfId="359" priority="30" stopIfTrue="1" operator="lessThan">
      <formula>0</formula>
    </cfRule>
  </conditionalFormatting>
  <conditionalFormatting sqref="E21:K22 K23 I24:K24">
    <cfRule type="cellIs" dxfId="358" priority="25" stopIfTrue="1" operator="between">
      <formula>0</formula>
      <formula>0.5</formula>
    </cfRule>
    <cfRule type="cellIs" dxfId="357" priority="26" stopIfTrue="1" operator="between">
      <formula>0</formula>
      <formula>99999999999999</formula>
    </cfRule>
    <cfRule type="cellIs" dxfId="356" priority="27" stopIfTrue="1" operator="lessThan">
      <formula>0</formula>
    </cfRule>
  </conditionalFormatting>
  <conditionalFormatting sqref="E23:J23">
    <cfRule type="cellIs" dxfId="355" priority="22" stopIfTrue="1" operator="between">
      <formula>0</formula>
      <formula>0.5</formula>
    </cfRule>
    <cfRule type="cellIs" dxfId="354" priority="23" stopIfTrue="1" operator="between">
      <formula>0</formula>
      <formula>99999999999999</formula>
    </cfRule>
    <cfRule type="cellIs" dxfId="353" priority="24" stopIfTrue="1" operator="lessThan">
      <formula>0</formula>
    </cfRule>
  </conditionalFormatting>
  <conditionalFormatting sqref="H24">
    <cfRule type="cellIs" dxfId="352" priority="19" stopIfTrue="1" operator="between">
      <formula>0</formula>
      <formula>0.5</formula>
    </cfRule>
    <cfRule type="cellIs" dxfId="351" priority="20" stopIfTrue="1" operator="between">
      <formula>0</formula>
      <formula>99999999999999</formula>
    </cfRule>
    <cfRule type="cellIs" dxfId="350" priority="21" stopIfTrue="1" operator="lessThan">
      <formula>0</formula>
    </cfRule>
  </conditionalFormatting>
  <conditionalFormatting sqref="E24:G24">
    <cfRule type="cellIs" dxfId="349" priority="16" stopIfTrue="1" operator="between">
      <formula>0</formula>
      <formula>0.5</formula>
    </cfRule>
    <cfRule type="cellIs" dxfId="348" priority="17" stopIfTrue="1" operator="between">
      <formula>0</formula>
      <formula>99999999999999</formula>
    </cfRule>
    <cfRule type="cellIs" dxfId="347" priority="18" stopIfTrue="1" operator="lessThan">
      <formula>0</formula>
    </cfRule>
  </conditionalFormatting>
  <conditionalFormatting sqref="F35:F49">
    <cfRule type="cellIs" dxfId="346" priority="13" stopIfTrue="1" operator="between">
      <formula>0</formula>
      <formula>0.5</formula>
    </cfRule>
    <cfRule type="cellIs" dxfId="345" priority="14" stopIfTrue="1" operator="between">
      <formula>0</formula>
      <formula>99999999999999</formula>
    </cfRule>
    <cfRule type="cellIs" dxfId="344" priority="15" stopIfTrue="1" operator="lessThan">
      <formula>0</formula>
    </cfRule>
  </conditionalFormatting>
  <conditionalFormatting sqref="I25:K25">
    <cfRule type="cellIs" dxfId="343" priority="10" stopIfTrue="1" operator="between">
      <formula>0</formula>
      <formula>0.5</formula>
    </cfRule>
    <cfRule type="cellIs" dxfId="342" priority="11" stopIfTrue="1" operator="between">
      <formula>0</formula>
      <formula>99999999999999</formula>
    </cfRule>
    <cfRule type="cellIs" dxfId="341" priority="12" stopIfTrue="1" operator="lessThan">
      <formula>0</formula>
    </cfRule>
  </conditionalFormatting>
  <conditionalFormatting sqref="H25">
    <cfRule type="cellIs" dxfId="340" priority="7" stopIfTrue="1" operator="between">
      <formula>0</formula>
      <formula>0.5</formula>
    </cfRule>
    <cfRule type="cellIs" dxfId="339" priority="8" stopIfTrue="1" operator="between">
      <formula>0</formula>
      <formula>99999999999999</formula>
    </cfRule>
    <cfRule type="cellIs" dxfId="338" priority="9" stopIfTrue="1" operator="lessThan">
      <formula>0</formula>
    </cfRule>
  </conditionalFormatting>
  <conditionalFormatting sqref="E25:G25">
    <cfRule type="cellIs" dxfId="337" priority="4" stopIfTrue="1" operator="between">
      <formula>0</formula>
      <formula>0.5</formula>
    </cfRule>
    <cfRule type="cellIs" dxfId="336" priority="5" stopIfTrue="1" operator="between">
      <formula>0</formula>
      <formula>99999999999999</formula>
    </cfRule>
    <cfRule type="cellIs" dxfId="335" priority="6" stopIfTrue="1" operator="lessThan">
      <formula>0</formula>
    </cfRule>
  </conditionalFormatting>
  <conditionalFormatting sqref="E64:K64">
    <cfRule type="cellIs" dxfId="334" priority="1" stopIfTrue="1" operator="between">
      <formula>0</formula>
      <formula>0.5</formula>
    </cfRule>
    <cfRule type="cellIs" dxfId="333" priority="2" stopIfTrue="1" operator="between">
      <formula>0</formula>
      <formula>99999999999999</formula>
    </cfRule>
    <cfRule type="cellIs" dxfId="332" priority="3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Общая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Шабанова Ангелина Владимировна</cp:lastModifiedBy>
  <dcterms:created xsi:type="dcterms:W3CDTF">2019-02-27T21:50:56Z</dcterms:created>
  <dcterms:modified xsi:type="dcterms:W3CDTF">2025-07-21T12:14:53Z</dcterms:modified>
</cp:coreProperties>
</file>