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2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6.1'!$A$1:$M$84</definedName>
    <definedName name="_xlnm.Print_Area" localSheetId="1">'приложение 6.2'!$A$1:$E$50</definedName>
    <definedName name="_xlnm.Print_Area" localSheetId="2">'приложение 6.3'!$A$1:$J$51</definedName>
  </definedNames>
  <calcPr fullCalcOnLoad="1"/>
</workbook>
</file>

<file path=xl/sharedStrings.xml><?xml version="1.0" encoding="utf-8"?>
<sst xmlns="http://schemas.openxmlformats.org/spreadsheetml/2006/main" count="287" uniqueCount="168">
  <si>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</si>
  <si>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</si>
  <si>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</si>
  <si>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</si>
  <si>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</si>
  <si>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</si>
  <si>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</si>
  <si>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</si>
  <si>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</si>
  <si>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</si>
  <si>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</si>
  <si>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</si>
  <si>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</si>
  <si>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</si>
  <si>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</si>
  <si>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</si>
  <si>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</si>
  <si>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</si>
  <si>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</si>
  <si>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</si>
  <si>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</si>
  <si>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</si>
  <si>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</si>
  <si>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</si>
  <si>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</si>
  <si>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</si>
  <si>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</si>
  <si>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</si>
  <si>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</si>
  <si>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</si>
  <si>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</si>
  <si>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</si>
  <si>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</si>
  <si>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</si>
  <si>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</si>
  <si>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</si>
  <si>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</si>
  <si>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</si>
  <si>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</si>
  <si>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</si>
  <si>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</si>
  <si>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</si>
  <si>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</si>
  <si>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</si>
  <si>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</si>
  <si>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</si>
  <si>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</si>
  <si>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</si>
  <si>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</si>
  <si>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</si>
  <si>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</si>
  <si>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</si>
  <si>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</si>
  <si>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</si>
  <si>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</si>
  <si>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</si>
  <si>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</si>
  <si>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</si>
  <si>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</si>
  <si>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</si>
  <si>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</si>
  <si>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</si>
  <si>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</si>
  <si>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</si>
  <si>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</si>
  <si>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</si>
  <si>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</si>
  <si>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в том числе ПТП</t>
  </si>
  <si>
    <t>план**</t>
  </si>
  <si>
    <t>факт***</t>
  </si>
  <si>
    <t>1.5.</t>
  </si>
  <si>
    <t>Создание систем противоаварийной и режимной автоматики</t>
  </si>
  <si>
    <t>к приказу Минэнерго России</t>
  </si>
  <si>
    <t>Утверждаю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</si>
  <si>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</si>
  <si>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</si>
  <si>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</si>
  <si>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</si>
  <si>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</si>
  <si>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</si>
  <si>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</si>
  <si>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</si>
  <si>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</si>
  <si>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</si>
  <si>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</si>
  <si>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</si>
  <si>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</si>
  <si>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</si>
  <si>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</si>
  <si>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</si>
  <si>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</si>
  <si>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</si>
  <si>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</si>
  <si>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</si>
  <si>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</si>
  <si>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</si>
  <si>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</si>
  <si>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</si>
  <si>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</si>
  <si>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</si>
  <si>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</si>
  <si>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</si>
  <si>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Объем финансирования
 [2010 год]</t>
  </si>
  <si>
    <t>0,800 МВА                            16 шт</t>
  </si>
  <si>
    <t>1,26 МВА</t>
  </si>
  <si>
    <t>516 шт</t>
  </si>
  <si>
    <t>от «24» марта 2010 г. № 114</t>
  </si>
  <si>
    <t>Директор ОАО "Королевская электросеть"</t>
  </si>
  <si>
    <t>_______________ Н.А. Байбакова</t>
  </si>
  <si>
    <t>НДС</t>
  </si>
  <si>
    <t>Отчет об исполнении инвестиционной программы ОАО "Королевская электросеть" за 2011 год, млн. рублей с НДС
(представляется ежегодно)</t>
  </si>
  <si>
    <t>Проект № 1 «Реконструкция РТП-1531 и распределительных сетей в микрорайоне № 2 г. Юбилейный Московская область взамен выбывающих основных фондов»</t>
  </si>
  <si>
    <t>Объект № 1, СН 2
«Строительство здания новой трансформаторной подстанции в г. Юбилейный с установкой и наладкой силовых трансформаторов типа ТМГ 6/0,4 кВ, ячеек КСО-203 и щитов ЩО-02»</t>
  </si>
  <si>
    <t xml:space="preserve"> Объект № 2, СН 2
«Прокладка двух кабельных линий КЛ-6,0 кВ от ТП-330 до проектируемой ТП, взамен выбывающих основных фондов"</t>
  </si>
  <si>
    <t xml:space="preserve"> Объект № 3, СН 2
«Прокладка двух кабельных линий КЛ-6,0 кВ от распределительной трансформаторной подстанции РТП-1535 до ТП-330, взамен выбывающих основных фондов»</t>
  </si>
  <si>
    <t>Объект № 4, СН 2
«Прокладка кабельной линии 6 кВ от проектируемой ТП до ТП-299, взамен выбывающих основных фондов»</t>
  </si>
  <si>
    <t>Объект № 5, СН 2
«Прокладка кабельной линии 6 кВ от проектируемой ТП до ТП-337, взамен выбывающих основных фондов»</t>
  </si>
  <si>
    <t>Объект № 6, НН
«Прокладка 2-х кабельных линий 0,4 кВ от проектируемой ТП до ВРУ здания КГПО «Горзеленхозстрой", взамен выбывающих основных фондов»</t>
  </si>
  <si>
    <t>Объект № 7, НН
«Прокладка 2-х кабельных линий 0,4 кВ от проектируемой ТП до ВРУ жилого дома и ВРУ ГСК «Заря», взамен выбывающих основных фондов».</t>
  </si>
  <si>
    <t>Объект № 8, НН
«Прокладка кабельной линии 0,4 кВ от проектируемой ТП до ВРУ ЗАО «Инфолайн», взамен выбывающих основных фондов».</t>
  </si>
  <si>
    <t>Объект № 9, НН
«Прокладка 4-х кабельных линий 0,4 кВ от проектируемой ТП до ВРУ жилых домов, взамен выбывающих основных фондов»</t>
  </si>
  <si>
    <t>Объект № 10, НН
«Прокладка кабельной линии 0,4 кВ от проектируемой ТП до ВРУ жилого дома, взамен выбывающих основных фондов»</t>
  </si>
  <si>
    <t>Объект № 11, НН
«Прокладка 2-х кабельных линий 0,4 кВ от проектируемой ТП до ВРУ магазина и кафе «Томск» взамен воздушной линии СИП Торсада 3х70+54»</t>
  </si>
  <si>
    <t>Проект № 3 «Реконструкция ТП-66, расположенной на ул. Пионерская, 
г. Королев Московская область»</t>
  </si>
  <si>
    <t>Объект № 1, СН 2
«Монтаж панелей ЩО-70, ячеек КСО-203 и силовых трансформаторов ТМГ12-630/10 в РУ-0,4 кВ ТП-66 взамен выбывающего оборудования»</t>
  </si>
  <si>
    <t>Объект № 2, СН 2
«Прокладка дополнительной кабельной линии 6 кВ, кабелем типа АСБл-10 кВ от распределительного устройства РУ-6 кВ РП-1529 до РУ-6кВ ТП-66»</t>
  </si>
  <si>
    <t>Проект № 4 «Реконструкция ТП-40, расположенной на ул. Терешковой, д. 10 А, г. Королев Московская область»</t>
  </si>
  <si>
    <t>Проект № 7 "Реконструкция РП-1537, расположенной на пр-те Королева, г. Королев Московская область"</t>
  </si>
  <si>
    <t>Проект № 8«Реконструкция РП-1515, расположенной в мкр. Текстильщик, г. Королев Московская область. Прокладка КЛ-6 кВ фид. 102 от ПС-336 до РП-1515.»</t>
  </si>
  <si>
    <t>Проект № 9 "Построение системы АСКУЭ на объектах ЗАО "Королевская электросеть""</t>
  </si>
  <si>
    <t>Проект № 10 "Строительство КТП-301, взамен выбывающих основных фондов"</t>
  </si>
  <si>
    <t>Проект № 11 "Электромонтажные работы по установке КРУН-10 кВ в деревне Оболдино"</t>
  </si>
  <si>
    <t>Проект № 12 "Реконструкция ТП-377, расположенной на ул. Мичурина, г. Королев Московская область"</t>
  </si>
  <si>
    <t>Проект № 13 "Реконструкция распределительных сетей напряжением 6 кВ сельского поселения Тарасовка, поселка Челюскинский и поселка Лесные Поляны Пушкинского района Московской области"</t>
  </si>
  <si>
    <t>Объект № 1 "Реконструкция кабельной линии КЛ-6 кВ от ТП-449 до ТП-207"</t>
  </si>
  <si>
    <t>Объект № 2 " Монтаж оборудования в РУ-0,4 и 6 кВ РТП-1517"</t>
  </si>
  <si>
    <t>Объект № 3 "Строительство трансформаторной подстанции типа БКТП с трансформаторами ТМГ-630 кВА и моноблоками RM-6"</t>
  </si>
  <si>
    <t>Проект № 6 «Реконструкция РП-1529, расположенной на ул. Пионерская, г. Королев Московская область»</t>
  </si>
  <si>
    <t>6,520 км                        0,800 МВА                               16 шт</t>
  </si>
  <si>
    <t>1,300 км</t>
  </si>
  <si>
    <t>1,200 км</t>
  </si>
  <si>
    <t>0,550 км</t>
  </si>
  <si>
    <t>0,700 км</t>
  </si>
  <si>
    <t>0,500 км</t>
  </si>
  <si>
    <t>0,120 км</t>
  </si>
  <si>
    <t>0,800 км</t>
  </si>
  <si>
    <t>0,250 км</t>
  </si>
  <si>
    <t>0,400 км</t>
  </si>
  <si>
    <t>0,150 км,                                         1,260 МВА,                                        23 шт</t>
  </si>
  <si>
    <t>1,260 МВА,                                                   21 шт</t>
  </si>
  <si>
    <t>0,150 км                                                 2 шт</t>
  </si>
  <si>
    <t>0,500 МВА</t>
  </si>
  <si>
    <t>0,800 МВА</t>
  </si>
  <si>
    <t>3,92 км</t>
  </si>
  <si>
    <t>0,25 МВА</t>
  </si>
  <si>
    <t>1 шт</t>
  </si>
  <si>
    <t>0,65 МВА</t>
  </si>
  <si>
    <t>0,55 км,                          1,26 МВА,                             11 шт</t>
  </si>
  <si>
    <t xml:space="preserve">0,55 км                   </t>
  </si>
  <si>
    <t>8 шт</t>
  </si>
  <si>
    <t>1,26 МВА,                         3 шт</t>
  </si>
  <si>
    <t>Отчет о вводах/выводах объектов за 2011 год
(представляется ежегодно)</t>
  </si>
  <si>
    <t>Отчет об источниках финансирования инвестиционной программы ОАО "Королевская электросеть" за 2011 год, млн. рублей 
(представляется ежегодно)</t>
  </si>
  <si>
    <t>3 шт</t>
  </si>
  <si>
    <t xml:space="preserve">0,35 км                   </t>
  </si>
  <si>
    <t>0,35 км,                          1,26 МВА,                             6 шт</t>
  </si>
  <si>
    <t>0,700 км                        0,800 МВА                               16 шт</t>
  </si>
  <si>
    <t>700 шт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</si>
</sst>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77" fontId="0" fillId="0" borderId="10" xfId="0" applyNumberFormat="1" applyFont="1" applyFill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M89"/>
  <sheetViews>
    <sheetView view="pageBreakPreview" zoomScale="60" zoomScaleNormal="70" zoomScalePageLayoutView="0" workbookViewId="0" topLeftCell="B38">
      <selection activeCell="B42" sqref="B42:B48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47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98</v>
      </c>
    </row>
    <row r="3" ht="15.75">
      <c r="M3" s="2" t="s">
        <v>72</v>
      </c>
    </row>
    <row r="4" ht="15.75">
      <c r="M4" s="2" t="s">
        <v>106</v>
      </c>
    </row>
    <row r="5" ht="15.75">
      <c r="M5" s="2"/>
    </row>
    <row r="6" ht="15.75">
      <c r="A6" s="13"/>
    </row>
    <row r="7" spans="1:13" ht="33" customHeight="1">
      <c r="A7" s="95" t="s">
        <v>110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9" ht="15.75">
      <c r="M9" s="2" t="s">
        <v>73</v>
      </c>
    </row>
    <row r="10" ht="15.75">
      <c r="M10" s="2" t="s">
        <v>107</v>
      </c>
    </row>
    <row r="11" ht="15.75">
      <c r="M11" s="2"/>
    </row>
    <row r="12" ht="15.75">
      <c r="M12" s="41" t="s">
        <v>108</v>
      </c>
    </row>
    <row r="13" spans="1:13" ht="15.75">
      <c r="A13" s="13"/>
      <c r="M13" s="2"/>
    </row>
    <row r="14" spans="1:13" ht="15.75">
      <c r="A14" s="13"/>
      <c r="M14" s="2" t="s">
        <v>74</v>
      </c>
    </row>
    <row r="15" spans="1:13" ht="16.5" thickBot="1">
      <c r="A15" s="13"/>
      <c r="M15" s="2"/>
    </row>
    <row r="16" spans="1:13" ht="41.25" customHeight="1">
      <c r="A16" s="109" t="s">
        <v>10</v>
      </c>
      <c r="B16" s="108" t="s">
        <v>24</v>
      </c>
      <c r="C16" s="108" t="s">
        <v>96</v>
      </c>
      <c r="D16" s="99" t="s">
        <v>76</v>
      </c>
      <c r="E16" s="100"/>
      <c r="F16" s="111" t="s">
        <v>94</v>
      </c>
      <c r="G16" s="111" t="s">
        <v>101</v>
      </c>
      <c r="H16" s="111" t="s">
        <v>97</v>
      </c>
      <c r="I16" s="108" t="s">
        <v>64</v>
      </c>
      <c r="J16" s="108"/>
      <c r="K16" s="108"/>
      <c r="L16" s="108"/>
      <c r="M16" s="105" t="s">
        <v>12</v>
      </c>
    </row>
    <row r="17" spans="1:13" ht="41.25" customHeight="1">
      <c r="A17" s="110"/>
      <c r="B17" s="114"/>
      <c r="C17" s="114"/>
      <c r="D17" s="101"/>
      <c r="E17" s="102"/>
      <c r="F17" s="112"/>
      <c r="G17" s="112"/>
      <c r="H17" s="112"/>
      <c r="I17" s="114" t="s">
        <v>41</v>
      </c>
      <c r="J17" s="114" t="s">
        <v>58</v>
      </c>
      <c r="K17" s="114" t="s">
        <v>56</v>
      </c>
      <c r="L17" s="114"/>
      <c r="M17" s="106"/>
    </row>
    <row r="18" spans="1:13" ht="89.25" customHeight="1">
      <c r="A18" s="110"/>
      <c r="B18" s="114"/>
      <c r="C18" s="114"/>
      <c r="D18" s="12" t="s">
        <v>68</v>
      </c>
      <c r="E18" s="12" t="s">
        <v>69</v>
      </c>
      <c r="F18" s="113"/>
      <c r="G18" s="113"/>
      <c r="H18" s="113"/>
      <c r="I18" s="114"/>
      <c r="J18" s="114"/>
      <c r="K18" s="12" t="s">
        <v>55</v>
      </c>
      <c r="L18" s="12" t="s">
        <v>57</v>
      </c>
      <c r="M18" s="107"/>
    </row>
    <row r="19" spans="1:13" ht="24.75" customHeight="1">
      <c r="A19" s="21"/>
      <c r="B19" s="20" t="s">
        <v>25</v>
      </c>
      <c r="C19" s="20">
        <v>0</v>
      </c>
      <c r="D19" s="68">
        <f aca="true" t="shared" si="0" ref="D19:G20">D20</f>
        <v>106.535</v>
      </c>
      <c r="E19" s="68">
        <f t="shared" si="0"/>
        <v>106.46899999999998</v>
      </c>
      <c r="F19" s="68">
        <f t="shared" si="0"/>
        <v>106.45699999999998</v>
      </c>
      <c r="G19" s="68">
        <f t="shared" si="0"/>
        <v>25.189</v>
      </c>
      <c r="H19" s="4"/>
      <c r="I19" s="68"/>
      <c r="J19" s="4"/>
      <c r="K19" s="4"/>
      <c r="L19" s="4"/>
      <c r="M19" s="5"/>
    </row>
    <row r="20" spans="1:13" ht="33.75" customHeight="1">
      <c r="A20" s="21" t="s">
        <v>1</v>
      </c>
      <c r="B20" s="20" t="s">
        <v>63</v>
      </c>
      <c r="C20" s="20">
        <v>0</v>
      </c>
      <c r="D20" s="68">
        <f t="shared" si="0"/>
        <v>106.535</v>
      </c>
      <c r="E20" s="68">
        <f t="shared" si="0"/>
        <v>106.46899999999998</v>
      </c>
      <c r="F20" s="68">
        <f t="shared" si="0"/>
        <v>106.45699999999998</v>
      </c>
      <c r="G20" s="68">
        <f t="shared" si="0"/>
        <v>25.189</v>
      </c>
      <c r="H20" s="68"/>
      <c r="I20" s="69"/>
      <c r="J20" s="4"/>
      <c r="K20" s="4"/>
      <c r="L20" s="4"/>
      <c r="M20" s="5"/>
    </row>
    <row r="21" spans="1:13" ht="33.75" customHeight="1">
      <c r="A21" s="39" t="s">
        <v>2</v>
      </c>
      <c r="B21" s="20" t="s">
        <v>60</v>
      </c>
      <c r="C21" s="20">
        <v>0</v>
      </c>
      <c r="D21" s="68">
        <f>D22+D34+D37+D38+D39+D40+D41+D42+D43+D44+D45</f>
        <v>106.535</v>
      </c>
      <c r="E21" s="68">
        <f>E22+E34+E37+E38+E39+E40+E41+E42+E43+E44+E45</f>
        <v>106.46899999999998</v>
      </c>
      <c r="F21" s="68">
        <f>F22+F34+F37+F38+F39+F40+F41+F42+F43+F44+F45</f>
        <v>106.45699999999998</v>
      </c>
      <c r="G21" s="68">
        <f>G22+G34+G37+G38+G39+G40+G41+G42+G43+G44+G45</f>
        <v>25.189</v>
      </c>
      <c r="H21" s="68"/>
      <c r="I21" s="69"/>
      <c r="J21" s="4"/>
      <c r="K21" s="4"/>
      <c r="L21" s="4"/>
      <c r="M21" s="5"/>
    </row>
    <row r="22" spans="1:13" ht="86.25" customHeight="1">
      <c r="A22" s="39"/>
      <c r="B22" s="78" t="s">
        <v>111</v>
      </c>
      <c r="C22" s="20"/>
      <c r="D22" s="68">
        <f>SUM(D23:D33)</f>
        <v>30.965999999999998</v>
      </c>
      <c r="E22" s="68">
        <f>SUM(E23:E33)</f>
        <v>38.55899999999999</v>
      </c>
      <c r="F22" s="68">
        <f>SUM(F23:F33)</f>
        <v>32.383</v>
      </c>
      <c r="G22" s="68">
        <f>SUM(G23:G33)</f>
        <v>0</v>
      </c>
      <c r="H22" s="68"/>
      <c r="I22" s="69"/>
      <c r="J22" s="4"/>
      <c r="K22" s="4"/>
      <c r="L22" s="4"/>
      <c r="M22" s="5"/>
    </row>
    <row r="23" spans="1:13" ht="66" customHeight="1">
      <c r="A23" s="39"/>
      <c r="B23" s="79" t="s">
        <v>112</v>
      </c>
      <c r="C23" s="20"/>
      <c r="D23" s="68">
        <v>6.366</v>
      </c>
      <c r="E23" s="68">
        <v>7.422</v>
      </c>
      <c r="F23" s="68">
        <v>5.991</v>
      </c>
      <c r="G23" s="68">
        <v>0</v>
      </c>
      <c r="H23" s="68"/>
      <c r="I23" s="69"/>
      <c r="J23" s="4"/>
      <c r="K23" s="4"/>
      <c r="L23" s="4"/>
      <c r="M23" s="5"/>
    </row>
    <row r="24" spans="1:13" ht="56.25" customHeight="1">
      <c r="A24" s="39"/>
      <c r="B24" s="80" t="s">
        <v>113</v>
      </c>
      <c r="C24" s="20"/>
      <c r="D24" s="68">
        <v>4.927</v>
      </c>
      <c r="E24" s="68">
        <v>5.927</v>
      </c>
      <c r="F24" s="68">
        <v>5.137</v>
      </c>
      <c r="G24" s="68">
        <v>0</v>
      </c>
      <c r="H24" s="68"/>
      <c r="I24" s="69"/>
      <c r="J24" s="4"/>
      <c r="K24" s="4"/>
      <c r="L24" s="4"/>
      <c r="M24" s="5"/>
    </row>
    <row r="25" spans="1:13" ht="66.75" customHeight="1">
      <c r="A25" s="39"/>
      <c r="B25" s="80" t="s">
        <v>114</v>
      </c>
      <c r="C25" s="20"/>
      <c r="D25" s="68">
        <v>4.511</v>
      </c>
      <c r="E25" s="68">
        <v>4.738</v>
      </c>
      <c r="F25" s="68">
        <v>4.594</v>
      </c>
      <c r="G25" s="68">
        <v>0</v>
      </c>
      <c r="H25" s="68"/>
      <c r="I25" s="69"/>
      <c r="J25" s="4"/>
      <c r="K25" s="4"/>
      <c r="L25" s="4"/>
      <c r="M25" s="5"/>
    </row>
    <row r="26" spans="1:13" ht="54.75" customHeight="1">
      <c r="A26" s="39"/>
      <c r="B26" s="79" t="s">
        <v>115</v>
      </c>
      <c r="C26" s="20"/>
      <c r="D26" s="68">
        <v>2.559</v>
      </c>
      <c r="E26" s="68">
        <v>4.321</v>
      </c>
      <c r="F26" s="68">
        <v>4.497</v>
      </c>
      <c r="G26" s="68">
        <v>0</v>
      </c>
      <c r="H26" s="68"/>
      <c r="I26" s="69"/>
      <c r="J26" s="4"/>
      <c r="K26" s="4"/>
      <c r="L26" s="4"/>
      <c r="M26" s="5"/>
    </row>
    <row r="27" spans="1:13" ht="54" customHeight="1">
      <c r="A27" s="39"/>
      <c r="B27" s="80" t="s">
        <v>116</v>
      </c>
      <c r="C27" s="20"/>
      <c r="D27" s="68">
        <v>3.132</v>
      </c>
      <c r="E27" s="68">
        <v>3.682</v>
      </c>
      <c r="F27" s="68">
        <v>3.743</v>
      </c>
      <c r="G27" s="68">
        <v>0</v>
      </c>
      <c r="H27" s="68"/>
      <c r="I27" s="69"/>
      <c r="J27" s="4"/>
      <c r="K27" s="4"/>
      <c r="L27" s="4"/>
      <c r="M27" s="5"/>
    </row>
    <row r="28" spans="1:13" ht="66.75" customHeight="1">
      <c r="A28" s="39"/>
      <c r="B28" s="80" t="s">
        <v>117</v>
      </c>
      <c r="C28" s="20"/>
      <c r="D28" s="68">
        <v>2.294</v>
      </c>
      <c r="E28" s="68">
        <v>4.97</v>
      </c>
      <c r="F28" s="68">
        <v>2.543</v>
      </c>
      <c r="G28" s="68">
        <v>0</v>
      </c>
      <c r="H28" s="68"/>
      <c r="I28" s="69"/>
      <c r="J28" s="4"/>
      <c r="K28" s="4"/>
      <c r="L28" s="4"/>
      <c r="M28" s="5"/>
    </row>
    <row r="29" spans="1:13" ht="66" customHeight="1">
      <c r="A29" s="39"/>
      <c r="B29" s="80" t="s">
        <v>118</v>
      </c>
      <c r="C29" s="20"/>
      <c r="D29" s="68">
        <v>1.81</v>
      </c>
      <c r="E29" s="68">
        <v>2.307</v>
      </c>
      <c r="F29" s="68">
        <v>2.402</v>
      </c>
      <c r="G29" s="68">
        <v>0</v>
      </c>
      <c r="H29" s="68"/>
      <c r="I29" s="69"/>
      <c r="J29" s="4"/>
      <c r="K29" s="4"/>
      <c r="L29" s="4"/>
      <c r="M29" s="5"/>
    </row>
    <row r="30" spans="1:13" ht="54" customHeight="1">
      <c r="A30" s="39"/>
      <c r="B30" s="80" t="s">
        <v>119</v>
      </c>
      <c r="C30" s="20"/>
      <c r="D30" s="68">
        <v>0.523</v>
      </c>
      <c r="E30" s="68">
        <v>0.166</v>
      </c>
      <c r="F30" s="68">
        <v>0</v>
      </c>
      <c r="G30" s="68">
        <v>0</v>
      </c>
      <c r="H30" s="68"/>
      <c r="I30" s="69"/>
      <c r="J30" s="4"/>
      <c r="K30" s="4"/>
      <c r="L30" s="4"/>
      <c r="M30" s="5"/>
    </row>
    <row r="31" spans="1:13" ht="54" customHeight="1">
      <c r="A31" s="39"/>
      <c r="B31" s="80" t="s">
        <v>120</v>
      </c>
      <c r="C31" s="20"/>
      <c r="D31" s="68">
        <v>2.442</v>
      </c>
      <c r="E31" s="68">
        <v>2.62</v>
      </c>
      <c r="F31" s="68">
        <v>2.03</v>
      </c>
      <c r="G31" s="68">
        <v>0</v>
      </c>
      <c r="H31" s="68"/>
      <c r="I31" s="69"/>
      <c r="J31" s="4"/>
      <c r="K31" s="4"/>
      <c r="L31" s="4"/>
      <c r="M31" s="5"/>
    </row>
    <row r="32" spans="1:13" ht="54.75" customHeight="1">
      <c r="A32" s="39"/>
      <c r="B32" s="80" t="s">
        <v>121</v>
      </c>
      <c r="C32" s="20"/>
      <c r="D32" s="68">
        <v>1.016</v>
      </c>
      <c r="E32" s="68">
        <v>0.37</v>
      </c>
      <c r="F32" s="68">
        <v>0</v>
      </c>
      <c r="G32" s="68">
        <v>0</v>
      </c>
      <c r="H32" s="68"/>
      <c r="I32" s="69"/>
      <c r="J32" s="4"/>
      <c r="K32" s="4"/>
      <c r="L32" s="4"/>
      <c r="M32" s="5"/>
    </row>
    <row r="33" spans="1:13" ht="66.75" customHeight="1">
      <c r="A33" s="39"/>
      <c r="B33" s="80" t="s">
        <v>122</v>
      </c>
      <c r="C33" s="20"/>
      <c r="D33" s="68">
        <v>1.386</v>
      </c>
      <c r="E33" s="68">
        <v>2.036</v>
      </c>
      <c r="F33" s="68">
        <v>1.446</v>
      </c>
      <c r="G33" s="68">
        <v>0</v>
      </c>
      <c r="H33" s="68"/>
      <c r="I33" s="69"/>
      <c r="J33" s="4"/>
      <c r="K33" s="4"/>
      <c r="L33" s="4"/>
      <c r="M33" s="5"/>
    </row>
    <row r="34" spans="1:13" ht="53.25" customHeight="1">
      <c r="A34" s="39"/>
      <c r="B34" s="48" t="s">
        <v>123</v>
      </c>
      <c r="C34" s="20"/>
      <c r="D34" s="68">
        <f>D35+D36</f>
        <v>8.104</v>
      </c>
      <c r="E34" s="68">
        <f>E35+E36</f>
        <v>8.315</v>
      </c>
      <c r="F34" s="68">
        <f>F35+F36</f>
        <v>8.988</v>
      </c>
      <c r="G34" s="68">
        <v>0</v>
      </c>
      <c r="H34" s="68"/>
      <c r="I34" s="69"/>
      <c r="J34" s="4"/>
      <c r="K34" s="4"/>
      <c r="L34" s="4"/>
      <c r="M34" s="5"/>
    </row>
    <row r="35" spans="1:13" ht="66.75" customHeight="1">
      <c r="A35" s="39"/>
      <c r="B35" s="79" t="s">
        <v>124</v>
      </c>
      <c r="C35" s="20"/>
      <c r="D35" s="68">
        <v>6.582</v>
      </c>
      <c r="E35" s="68">
        <v>6.724</v>
      </c>
      <c r="F35" s="68">
        <v>6.846</v>
      </c>
      <c r="G35" s="68">
        <v>0</v>
      </c>
      <c r="H35" s="68"/>
      <c r="I35" s="69"/>
      <c r="J35" s="4"/>
      <c r="K35" s="4"/>
      <c r="L35" s="4"/>
      <c r="M35" s="5"/>
    </row>
    <row r="36" spans="1:13" ht="67.5" customHeight="1">
      <c r="A36" s="39"/>
      <c r="B36" s="79" t="s">
        <v>125</v>
      </c>
      <c r="C36" s="20"/>
      <c r="D36" s="68">
        <v>1.522</v>
      </c>
      <c r="E36" s="68">
        <v>1.591</v>
      </c>
      <c r="F36" s="68">
        <v>2.142</v>
      </c>
      <c r="G36" s="68">
        <v>0</v>
      </c>
      <c r="H36" s="68"/>
      <c r="I36" s="69"/>
      <c r="J36" s="4"/>
      <c r="K36" s="4"/>
      <c r="L36" s="4"/>
      <c r="M36" s="5"/>
    </row>
    <row r="37" spans="1:13" ht="70.5" customHeight="1">
      <c r="A37" s="39"/>
      <c r="B37" s="48" t="s">
        <v>126</v>
      </c>
      <c r="C37" s="20">
        <v>0</v>
      </c>
      <c r="D37" s="68">
        <v>3.568</v>
      </c>
      <c r="E37" s="68">
        <v>2.507</v>
      </c>
      <c r="F37" s="68">
        <v>3.585</v>
      </c>
      <c r="G37" s="68">
        <v>0.663</v>
      </c>
      <c r="H37" s="68"/>
      <c r="I37" s="69"/>
      <c r="J37" s="4"/>
      <c r="K37" s="4"/>
      <c r="L37" s="4"/>
      <c r="M37" s="5"/>
    </row>
    <row r="38" spans="1:13" ht="64.5" customHeight="1">
      <c r="A38" s="39"/>
      <c r="B38" s="70" t="s">
        <v>137</v>
      </c>
      <c r="C38" s="20">
        <v>0</v>
      </c>
      <c r="D38" s="68">
        <v>0.603</v>
      </c>
      <c r="E38" s="68">
        <v>0.479</v>
      </c>
      <c r="F38" s="68">
        <v>0.596</v>
      </c>
      <c r="G38" s="68">
        <v>0</v>
      </c>
      <c r="H38" s="69"/>
      <c r="I38" s="69"/>
      <c r="J38" s="4"/>
      <c r="K38" s="4"/>
      <c r="L38" s="4"/>
      <c r="M38" s="5"/>
    </row>
    <row r="39" spans="1:13" ht="69" customHeight="1">
      <c r="A39" s="39"/>
      <c r="B39" s="81" t="s">
        <v>127</v>
      </c>
      <c r="C39" s="20">
        <v>0</v>
      </c>
      <c r="D39" s="68">
        <v>9.333</v>
      </c>
      <c r="E39" s="68">
        <v>7.464</v>
      </c>
      <c r="F39" s="68">
        <v>8.471</v>
      </c>
      <c r="G39" s="68">
        <v>8.471</v>
      </c>
      <c r="H39" s="69"/>
      <c r="I39" s="69"/>
      <c r="J39" s="4"/>
      <c r="K39" s="4"/>
      <c r="L39" s="4"/>
      <c r="M39" s="5"/>
    </row>
    <row r="40" spans="1:13" ht="84" customHeight="1">
      <c r="A40" s="39"/>
      <c r="B40" s="71" t="s">
        <v>128</v>
      </c>
      <c r="C40" s="20">
        <v>0</v>
      </c>
      <c r="D40" s="68">
        <v>20.995</v>
      </c>
      <c r="E40" s="68">
        <v>21.143</v>
      </c>
      <c r="F40" s="68">
        <v>19.82</v>
      </c>
      <c r="G40" s="68">
        <v>0</v>
      </c>
      <c r="H40" s="69"/>
      <c r="I40" s="69"/>
      <c r="J40" s="4"/>
      <c r="K40" s="4"/>
      <c r="L40" s="4"/>
      <c r="M40" s="5"/>
    </row>
    <row r="41" spans="1:13" ht="50.25" customHeight="1">
      <c r="A41" s="39"/>
      <c r="B41" s="71" t="s">
        <v>129</v>
      </c>
      <c r="C41" s="20">
        <v>0</v>
      </c>
      <c r="D41" s="68">
        <v>15.238</v>
      </c>
      <c r="E41" s="68">
        <v>6.739</v>
      </c>
      <c r="F41" s="68">
        <v>13.654</v>
      </c>
      <c r="G41" s="68">
        <v>13.654</v>
      </c>
      <c r="H41" s="69"/>
      <c r="I41" s="69"/>
      <c r="J41" s="4"/>
      <c r="K41" s="4"/>
      <c r="L41" s="4"/>
      <c r="M41" s="5"/>
    </row>
    <row r="42" spans="1:13" ht="49.5" customHeight="1">
      <c r="A42" s="39"/>
      <c r="B42" s="82" t="s">
        <v>130</v>
      </c>
      <c r="C42" s="20">
        <v>0</v>
      </c>
      <c r="D42" s="68">
        <v>0.741</v>
      </c>
      <c r="E42" s="68">
        <v>0.622</v>
      </c>
      <c r="F42" s="68">
        <v>0.694</v>
      </c>
      <c r="G42" s="68">
        <v>0.694</v>
      </c>
      <c r="H42" s="68"/>
      <c r="I42" s="69"/>
      <c r="J42" s="4"/>
      <c r="K42" s="4"/>
      <c r="L42" s="4"/>
      <c r="M42" s="5"/>
    </row>
    <row r="43" spans="1:13" ht="51" customHeight="1">
      <c r="A43" s="39"/>
      <c r="B43" s="82" t="s">
        <v>131</v>
      </c>
      <c r="C43" s="20">
        <v>0</v>
      </c>
      <c r="D43" s="68">
        <v>0.629</v>
      </c>
      <c r="E43" s="68">
        <v>1.088</v>
      </c>
      <c r="F43" s="68">
        <v>1.088</v>
      </c>
      <c r="G43" s="68">
        <v>0</v>
      </c>
      <c r="H43" s="69"/>
      <c r="I43" s="69"/>
      <c r="J43" s="4"/>
      <c r="K43" s="4"/>
      <c r="L43" s="4"/>
      <c r="M43" s="5"/>
    </row>
    <row r="44" spans="1:13" ht="66" customHeight="1">
      <c r="A44" s="39"/>
      <c r="B44" s="82" t="s">
        <v>132</v>
      </c>
      <c r="C44" s="20">
        <v>0</v>
      </c>
      <c r="D44" s="68">
        <v>1.885</v>
      </c>
      <c r="E44" s="68">
        <v>1.866</v>
      </c>
      <c r="F44" s="68">
        <v>1.707</v>
      </c>
      <c r="G44" s="68">
        <v>1.707</v>
      </c>
      <c r="H44" s="69"/>
      <c r="I44" s="69"/>
      <c r="J44" s="4"/>
      <c r="K44" s="4"/>
      <c r="L44" s="4"/>
      <c r="M44" s="5"/>
    </row>
    <row r="45" spans="1:13" ht="113.25" customHeight="1">
      <c r="A45" s="39"/>
      <c r="B45" s="82" t="s">
        <v>133</v>
      </c>
      <c r="C45" s="20">
        <v>0</v>
      </c>
      <c r="D45" s="68">
        <f>D46+D47+D48</f>
        <v>14.472999999999999</v>
      </c>
      <c r="E45" s="68">
        <f>E46+E47+E48</f>
        <v>17.686999999999998</v>
      </c>
      <c r="F45" s="68">
        <f>F46+F47+F48</f>
        <v>15.471</v>
      </c>
      <c r="G45" s="68">
        <f>G46+G47+G48</f>
        <v>0</v>
      </c>
      <c r="H45" s="69"/>
      <c r="I45" s="69"/>
      <c r="J45" s="4"/>
      <c r="K45" s="4"/>
      <c r="L45" s="4"/>
      <c r="M45" s="5"/>
    </row>
    <row r="46" spans="1:13" ht="33.75" customHeight="1">
      <c r="A46" s="39"/>
      <c r="B46" s="83" t="s">
        <v>134</v>
      </c>
      <c r="C46" s="20">
        <v>0</v>
      </c>
      <c r="D46" s="69">
        <v>4.042</v>
      </c>
      <c r="E46" s="69">
        <v>4.671</v>
      </c>
      <c r="F46" s="69">
        <v>2.973</v>
      </c>
      <c r="G46" s="69">
        <v>0</v>
      </c>
      <c r="H46" s="69"/>
      <c r="I46" s="69"/>
      <c r="J46" s="4"/>
      <c r="K46" s="4"/>
      <c r="L46" s="4"/>
      <c r="M46" s="5"/>
    </row>
    <row r="47" spans="1:13" ht="34.5" customHeight="1">
      <c r="A47" s="39"/>
      <c r="B47" s="83" t="s">
        <v>135</v>
      </c>
      <c r="C47" s="20">
        <v>0</v>
      </c>
      <c r="D47" s="69">
        <v>5.007</v>
      </c>
      <c r="E47" s="69">
        <v>3.983</v>
      </c>
      <c r="F47" s="69">
        <v>3.897</v>
      </c>
      <c r="G47" s="69">
        <v>0</v>
      </c>
      <c r="H47" s="68"/>
      <c r="I47" s="69"/>
      <c r="J47" s="4"/>
      <c r="K47" s="4"/>
      <c r="L47" s="4"/>
      <c r="M47" s="5"/>
    </row>
    <row r="48" spans="1:13" ht="62.25" customHeight="1">
      <c r="A48" s="15">
        <v>1</v>
      </c>
      <c r="B48" s="84" t="s">
        <v>136</v>
      </c>
      <c r="C48" s="4">
        <v>0</v>
      </c>
      <c r="D48" s="69">
        <v>5.424</v>
      </c>
      <c r="E48" s="69">
        <v>9.033</v>
      </c>
      <c r="F48" s="69">
        <v>8.601</v>
      </c>
      <c r="G48" s="69">
        <v>0</v>
      </c>
      <c r="H48" s="68"/>
      <c r="I48" s="69"/>
      <c r="J48" s="4"/>
      <c r="K48" s="4"/>
      <c r="L48" s="4"/>
      <c r="M48" s="5"/>
    </row>
    <row r="49" spans="1:13" ht="15.75">
      <c r="A49" s="15"/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5"/>
    </row>
    <row r="50" spans="1:13" ht="33.75" customHeight="1">
      <c r="A50" s="21" t="s">
        <v>3</v>
      </c>
      <c r="B50" s="20" t="s">
        <v>71</v>
      </c>
      <c r="C50" s="20"/>
      <c r="D50" s="3"/>
      <c r="E50" s="3"/>
      <c r="F50" s="4"/>
      <c r="G50" s="4"/>
      <c r="H50" s="4"/>
      <c r="I50" s="4"/>
      <c r="J50" s="4"/>
      <c r="K50" s="4"/>
      <c r="L50" s="4"/>
      <c r="M50" s="5"/>
    </row>
    <row r="51" spans="1:13" ht="15.75">
      <c r="A51" s="15">
        <v>1</v>
      </c>
      <c r="B51" s="3" t="s">
        <v>26</v>
      </c>
      <c r="C51" s="3"/>
      <c r="D51" s="3"/>
      <c r="E51" s="3"/>
      <c r="F51" s="4"/>
      <c r="G51" s="4"/>
      <c r="H51" s="4"/>
      <c r="I51" s="4"/>
      <c r="J51" s="4"/>
      <c r="K51" s="4"/>
      <c r="L51" s="4"/>
      <c r="M51" s="5"/>
    </row>
    <row r="52" spans="1:13" ht="15.75">
      <c r="A52" s="15">
        <v>2</v>
      </c>
      <c r="B52" s="3" t="s">
        <v>28</v>
      </c>
      <c r="C52" s="3"/>
      <c r="D52" s="3"/>
      <c r="E52" s="3"/>
      <c r="F52" s="4"/>
      <c r="G52" s="4"/>
      <c r="H52" s="4"/>
      <c r="I52" s="4"/>
      <c r="J52" s="4"/>
      <c r="K52" s="4"/>
      <c r="L52" s="4"/>
      <c r="M52" s="5"/>
    </row>
    <row r="53" spans="1:13" ht="15.75">
      <c r="A53" s="15" t="s">
        <v>27</v>
      </c>
      <c r="B53" s="3"/>
      <c r="C53" s="3"/>
      <c r="D53" s="3"/>
      <c r="E53" s="3"/>
      <c r="F53" s="4"/>
      <c r="G53" s="4"/>
      <c r="H53" s="4"/>
      <c r="I53" s="4"/>
      <c r="J53" s="4"/>
      <c r="K53" s="4"/>
      <c r="L53" s="4"/>
      <c r="M53" s="5"/>
    </row>
    <row r="54" spans="1:13" ht="31.5">
      <c r="A54" s="21" t="s">
        <v>9</v>
      </c>
      <c r="B54" s="20" t="s">
        <v>61</v>
      </c>
      <c r="C54" s="20"/>
      <c r="D54" s="3"/>
      <c r="E54" s="3"/>
      <c r="F54" s="4"/>
      <c r="G54" s="4"/>
      <c r="H54" s="4"/>
      <c r="I54" s="4"/>
      <c r="J54" s="4"/>
      <c r="K54" s="4"/>
      <c r="L54" s="4"/>
      <c r="M54" s="5"/>
    </row>
    <row r="55" spans="1:13" ht="15.75">
      <c r="A55" s="15">
        <v>1</v>
      </c>
      <c r="B55" s="3" t="s">
        <v>26</v>
      </c>
      <c r="C55" s="3"/>
      <c r="D55" s="3"/>
      <c r="E55" s="3"/>
      <c r="F55" s="4"/>
      <c r="G55" s="4"/>
      <c r="H55" s="4"/>
      <c r="I55" s="4"/>
      <c r="J55" s="4"/>
      <c r="K55" s="4"/>
      <c r="L55" s="4"/>
      <c r="M55" s="5"/>
    </row>
    <row r="56" spans="1:13" ht="15.75">
      <c r="A56" s="15">
        <v>2</v>
      </c>
      <c r="B56" s="3" t="s">
        <v>28</v>
      </c>
      <c r="C56" s="3"/>
      <c r="D56" s="3"/>
      <c r="E56" s="3"/>
      <c r="F56" s="4"/>
      <c r="G56" s="4"/>
      <c r="H56" s="4"/>
      <c r="I56" s="4"/>
      <c r="J56" s="4"/>
      <c r="K56" s="4"/>
      <c r="L56" s="4"/>
      <c r="M56" s="5"/>
    </row>
    <row r="57" spans="1:13" ht="15.75">
      <c r="A57" s="15" t="s">
        <v>27</v>
      </c>
      <c r="B57" s="3"/>
      <c r="C57" s="3"/>
      <c r="D57" s="3"/>
      <c r="E57" s="3"/>
      <c r="F57" s="4"/>
      <c r="G57" s="4"/>
      <c r="H57" s="4"/>
      <c r="I57" s="4"/>
      <c r="J57" s="4"/>
      <c r="K57" s="4"/>
      <c r="L57" s="4"/>
      <c r="M57" s="5"/>
    </row>
    <row r="58" spans="1:13" ht="47.25">
      <c r="A58" s="21" t="s">
        <v>19</v>
      </c>
      <c r="B58" s="20" t="s">
        <v>62</v>
      </c>
      <c r="C58" s="3"/>
      <c r="D58" s="3"/>
      <c r="E58" s="3"/>
      <c r="F58" s="4"/>
      <c r="G58" s="4"/>
      <c r="H58" s="4"/>
      <c r="I58" s="4"/>
      <c r="J58" s="4"/>
      <c r="K58" s="4"/>
      <c r="L58" s="4"/>
      <c r="M58" s="5"/>
    </row>
    <row r="59" spans="1:13" ht="15.75">
      <c r="A59" s="15">
        <v>1</v>
      </c>
      <c r="B59" s="3" t="s">
        <v>26</v>
      </c>
      <c r="C59" s="3"/>
      <c r="D59" s="3"/>
      <c r="E59" s="3"/>
      <c r="F59" s="4"/>
      <c r="G59" s="4"/>
      <c r="H59" s="4"/>
      <c r="I59" s="4"/>
      <c r="J59" s="4"/>
      <c r="K59" s="4"/>
      <c r="L59" s="4"/>
      <c r="M59" s="5"/>
    </row>
    <row r="60" spans="1:13" ht="15.75">
      <c r="A60" s="15">
        <v>2</v>
      </c>
      <c r="B60" s="3" t="s">
        <v>28</v>
      </c>
      <c r="C60" s="3"/>
      <c r="D60" s="3"/>
      <c r="E60" s="3"/>
      <c r="F60" s="4"/>
      <c r="G60" s="4"/>
      <c r="H60" s="4"/>
      <c r="I60" s="4"/>
      <c r="J60" s="4"/>
      <c r="K60" s="4"/>
      <c r="L60" s="4"/>
      <c r="M60" s="5"/>
    </row>
    <row r="61" spans="1:13" ht="15.75">
      <c r="A61" s="15" t="s">
        <v>27</v>
      </c>
      <c r="B61" s="3"/>
      <c r="C61" s="3"/>
      <c r="D61" s="3"/>
      <c r="E61" s="3"/>
      <c r="F61" s="4"/>
      <c r="G61" s="4"/>
      <c r="H61" s="4"/>
      <c r="I61" s="4"/>
      <c r="J61" s="4"/>
      <c r="K61" s="4"/>
      <c r="L61" s="4"/>
      <c r="M61" s="5"/>
    </row>
    <row r="62" spans="1:13" ht="15.75">
      <c r="A62" s="21" t="s">
        <v>4</v>
      </c>
      <c r="B62" s="20" t="s">
        <v>37</v>
      </c>
      <c r="C62" s="20"/>
      <c r="D62" s="20"/>
      <c r="E62" s="20"/>
      <c r="F62" s="4"/>
      <c r="G62" s="4"/>
      <c r="H62" s="4"/>
      <c r="I62" s="4"/>
      <c r="J62" s="4"/>
      <c r="K62" s="4"/>
      <c r="L62" s="4"/>
      <c r="M62" s="5"/>
    </row>
    <row r="63" spans="1:13" ht="35.25" customHeight="1">
      <c r="A63" s="39" t="s">
        <v>5</v>
      </c>
      <c r="B63" s="20" t="s">
        <v>60</v>
      </c>
      <c r="C63" s="20"/>
      <c r="D63" s="20"/>
      <c r="E63" s="20"/>
      <c r="F63" s="4"/>
      <c r="G63" s="4"/>
      <c r="H63" s="4"/>
      <c r="I63" s="4"/>
      <c r="J63" s="4"/>
      <c r="K63" s="4"/>
      <c r="L63" s="4"/>
      <c r="M63" s="5"/>
    </row>
    <row r="64" spans="1:13" ht="15.75">
      <c r="A64" s="15">
        <v>1</v>
      </c>
      <c r="B64" s="3" t="s">
        <v>26</v>
      </c>
      <c r="C64" s="20"/>
      <c r="D64" s="20"/>
      <c r="E64" s="20"/>
      <c r="F64" s="4"/>
      <c r="G64" s="4"/>
      <c r="H64" s="4"/>
      <c r="I64" s="4"/>
      <c r="J64" s="4"/>
      <c r="K64" s="4"/>
      <c r="L64" s="4"/>
      <c r="M64" s="5"/>
    </row>
    <row r="65" spans="1:13" ht="15.75">
      <c r="A65" s="15">
        <v>2</v>
      </c>
      <c r="B65" s="3" t="s">
        <v>28</v>
      </c>
      <c r="C65" s="20"/>
      <c r="D65" s="20"/>
      <c r="E65" s="20"/>
      <c r="F65" s="4"/>
      <c r="G65" s="4"/>
      <c r="H65" s="4"/>
      <c r="I65" s="4"/>
      <c r="J65" s="4"/>
      <c r="K65" s="4"/>
      <c r="L65" s="4"/>
      <c r="M65" s="5"/>
    </row>
    <row r="66" spans="1:13" ht="15.75">
      <c r="A66" s="15" t="s">
        <v>27</v>
      </c>
      <c r="B66" s="3"/>
      <c r="C66" s="20"/>
      <c r="D66" s="20"/>
      <c r="E66" s="20"/>
      <c r="F66" s="4"/>
      <c r="G66" s="4"/>
      <c r="H66" s="4"/>
      <c r="I66" s="4"/>
      <c r="J66" s="4"/>
      <c r="K66" s="4"/>
      <c r="L66" s="4"/>
      <c r="M66" s="5"/>
    </row>
    <row r="67" spans="1:13" ht="15.75">
      <c r="A67" s="39" t="s">
        <v>6</v>
      </c>
      <c r="B67" s="48" t="s">
        <v>75</v>
      </c>
      <c r="C67" s="20"/>
      <c r="D67" s="20"/>
      <c r="E67" s="20"/>
      <c r="F67" s="4"/>
      <c r="G67" s="4"/>
      <c r="H67" s="4"/>
      <c r="I67" s="4"/>
      <c r="J67" s="4"/>
      <c r="K67" s="4"/>
      <c r="L67" s="4"/>
      <c r="M67" s="5"/>
    </row>
    <row r="68" spans="1:13" ht="15.75">
      <c r="A68" s="15">
        <v>1</v>
      </c>
      <c r="B68" s="3" t="s">
        <v>26</v>
      </c>
      <c r="C68" s="20"/>
      <c r="D68" s="20"/>
      <c r="E68" s="20"/>
      <c r="F68" s="4"/>
      <c r="G68" s="4"/>
      <c r="H68" s="4"/>
      <c r="I68" s="4"/>
      <c r="J68" s="4"/>
      <c r="K68" s="4"/>
      <c r="L68" s="4"/>
      <c r="M68" s="5"/>
    </row>
    <row r="69" spans="1:13" ht="15.75">
      <c r="A69" s="15"/>
      <c r="B69" s="3" t="s">
        <v>67</v>
      </c>
      <c r="C69" s="20"/>
      <c r="D69" s="20"/>
      <c r="E69" s="20"/>
      <c r="F69" s="4"/>
      <c r="G69" s="4"/>
      <c r="H69" s="4"/>
      <c r="I69" s="4"/>
      <c r="J69" s="4"/>
      <c r="K69" s="4"/>
      <c r="L69" s="4"/>
      <c r="M69" s="5"/>
    </row>
    <row r="70" spans="1:13" ht="15.75">
      <c r="A70" s="15">
        <v>2</v>
      </c>
      <c r="B70" s="3" t="s">
        <v>28</v>
      </c>
      <c r="C70" s="20"/>
      <c r="D70" s="20"/>
      <c r="E70" s="20"/>
      <c r="F70" s="4"/>
      <c r="G70" s="4"/>
      <c r="H70" s="4"/>
      <c r="I70" s="4"/>
      <c r="J70" s="4"/>
      <c r="K70" s="4"/>
      <c r="L70" s="4"/>
      <c r="M70" s="5"/>
    </row>
    <row r="71" spans="1:13" ht="15.75">
      <c r="A71" s="15"/>
      <c r="B71" s="3" t="s">
        <v>67</v>
      </c>
      <c r="C71" s="3"/>
      <c r="D71" s="3"/>
      <c r="E71" s="3"/>
      <c r="F71" s="4"/>
      <c r="G71" s="4"/>
      <c r="H71" s="4"/>
      <c r="I71" s="4"/>
      <c r="J71" s="4"/>
      <c r="K71" s="4"/>
      <c r="L71" s="4"/>
      <c r="M71" s="5"/>
    </row>
    <row r="72" spans="1:13" ht="15.75">
      <c r="A72" s="15" t="s">
        <v>27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1:13" ht="15.75" customHeight="1">
      <c r="A73" s="103" t="s">
        <v>42</v>
      </c>
      <c r="B73" s="104"/>
      <c r="C73" s="3"/>
      <c r="D73" s="3"/>
      <c r="E73" s="3"/>
      <c r="F73" s="4"/>
      <c r="G73" s="4"/>
      <c r="H73" s="4"/>
      <c r="I73" s="4"/>
      <c r="J73" s="4"/>
      <c r="K73" s="4"/>
      <c r="L73" s="4"/>
      <c r="M73" s="5"/>
    </row>
    <row r="74" spans="1:13" ht="31.5">
      <c r="A74" s="21"/>
      <c r="B74" s="20" t="s">
        <v>59</v>
      </c>
      <c r="C74" s="20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3" ht="15.75">
      <c r="A75" s="15">
        <v>1</v>
      </c>
      <c r="B75" s="3" t="s">
        <v>26</v>
      </c>
      <c r="C75" s="3"/>
      <c r="D75" s="3"/>
      <c r="E75" s="3"/>
      <c r="F75" s="4"/>
      <c r="G75" s="4"/>
      <c r="H75" s="4"/>
      <c r="I75" s="4"/>
      <c r="J75" s="4"/>
      <c r="K75" s="4"/>
      <c r="L75" s="4"/>
      <c r="M75" s="5"/>
    </row>
    <row r="76" spans="1:13" ht="15.75">
      <c r="A76" s="15">
        <v>2</v>
      </c>
      <c r="B76" s="3" t="s">
        <v>28</v>
      </c>
      <c r="C76" s="3"/>
      <c r="D76" s="3"/>
      <c r="E76" s="3"/>
      <c r="F76" s="4"/>
      <c r="G76" s="4"/>
      <c r="H76" s="4"/>
      <c r="I76" s="4"/>
      <c r="J76" s="4"/>
      <c r="K76" s="4"/>
      <c r="L76" s="4"/>
      <c r="M76" s="5"/>
    </row>
    <row r="77" spans="1:13" ht="16.5" thickBot="1">
      <c r="A77" s="32" t="s">
        <v>27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4"/>
    </row>
    <row r="78" spans="1:13" ht="15.75">
      <c r="A78" s="30"/>
      <c r="B78" s="3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15.75">
      <c r="A79" s="30"/>
      <c r="B79" s="31" t="s">
        <v>77</v>
      </c>
      <c r="C79" s="28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.75" customHeight="1">
      <c r="A80" s="30"/>
      <c r="B80" s="98" t="s">
        <v>78</v>
      </c>
      <c r="C80" s="98"/>
      <c r="D80" s="98"/>
      <c r="E80" s="98"/>
      <c r="F80" s="30"/>
      <c r="G80" s="30"/>
      <c r="H80" s="30"/>
      <c r="I80" s="30"/>
      <c r="J80" s="30"/>
      <c r="K80" s="30"/>
      <c r="L80" s="30"/>
      <c r="M80" s="30"/>
    </row>
    <row r="81" spans="1:13" ht="15.75">
      <c r="A81" s="22"/>
      <c r="B81" s="1" t="s">
        <v>79</v>
      </c>
      <c r="F81" s="22"/>
      <c r="G81" s="22"/>
      <c r="H81" s="22"/>
      <c r="I81" s="22"/>
      <c r="J81" s="22"/>
      <c r="K81" s="22"/>
      <c r="L81" s="22"/>
      <c r="M81" s="22"/>
    </row>
    <row r="82" spans="1:13" ht="15.75">
      <c r="A82" s="22"/>
      <c r="F82" s="22"/>
      <c r="G82" s="22"/>
      <c r="H82" s="22"/>
      <c r="I82" s="22"/>
      <c r="J82" s="22"/>
      <c r="K82" s="22"/>
      <c r="L82" s="22"/>
      <c r="M82" s="22"/>
    </row>
    <row r="83" spans="1:13" ht="15.75" customHeight="1">
      <c r="A83" s="22"/>
      <c r="B83" s="97" t="s">
        <v>80</v>
      </c>
      <c r="C83" s="97"/>
      <c r="D83" s="97"/>
      <c r="E83" s="97"/>
      <c r="F83" s="22"/>
      <c r="G83" s="22"/>
      <c r="H83" s="22"/>
      <c r="I83" s="22"/>
      <c r="J83" s="22"/>
      <c r="K83" s="22"/>
      <c r="L83" s="22"/>
      <c r="M83" s="22"/>
    </row>
    <row r="84" spans="1:13" ht="15.75">
      <c r="A84" s="22"/>
      <c r="B84" s="1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ht="15.75">
      <c r="A86" s="11"/>
    </row>
    <row r="87" spans="1:3" ht="15.75">
      <c r="A87" s="17"/>
      <c r="C87" s="18"/>
    </row>
    <row r="88" spans="4:13" ht="15.75">
      <c r="D88" s="19"/>
      <c r="F88" s="53"/>
      <c r="G88" s="53"/>
      <c r="H88" s="24"/>
      <c r="I88" s="24"/>
      <c r="J88" s="24"/>
      <c r="K88" s="24"/>
      <c r="L88" s="24"/>
      <c r="M88" s="24"/>
    </row>
    <row r="89" spans="1:4" ht="15.75">
      <c r="A89" s="14"/>
      <c r="D89" s="13"/>
    </row>
  </sheetData>
  <sheetProtection/>
  <mergeCells count="16">
    <mergeCell ref="B16:B18"/>
    <mergeCell ref="K17:L17"/>
    <mergeCell ref="I17:I18"/>
    <mergeCell ref="C16:C18"/>
    <mergeCell ref="F16:F18"/>
    <mergeCell ref="G16:G18"/>
    <mergeCell ref="A7:M7"/>
    <mergeCell ref="B83:E83"/>
    <mergeCell ref="B80:E80"/>
    <mergeCell ref="D16:E17"/>
    <mergeCell ref="A73:B73"/>
    <mergeCell ref="M16:M18"/>
    <mergeCell ref="I16:L16"/>
    <mergeCell ref="A16:A18"/>
    <mergeCell ref="H16:H18"/>
    <mergeCell ref="J17:J18"/>
  </mergeCells>
  <conditionalFormatting sqref="B41:B48">
    <cfRule type="expression" priority="2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3">
      <selection activeCell="D21" sqref="D2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99</v>
      </c>
    </row>
    <row r="3" ht="15.75">
      <c r="E3" s="2" t="s">
        <v>72</v>
      </c>
    </row>
    <row r="4" ht="15.75">
      <c r="E4" s="2" t="s">
        <v>106</v>
      </c>
    </row>
    <row r="5" ht="15.75">
      <c r="E5" s="2"/>
    </row>
    <row r="6" spans="1:7" ht="31.5" customHeight="1">
      <c r="A6" s="95" t="s">
        <v>162</v>
      </c>
      <c r="B6" s="96"/>
      <c r="C6" s="96"/>
      <c r="D6" s="96"/>
      <c r="E6" s="96"/>
      <c r="F6" s="115"/>
      <c r="G6" s="115"/>
    </row>
    <row r="7" spans="1:7" ht="15.75">
      <c r="A7" s="62"/>
      <c r="B7" s="62"/>
      <c r="C7" s="62"/>
      <c r="D7" s="62"/>
      <c r="E7" s="62"/>
      <c r="F7" s="16"/>
      <c r="G7" s="16"/>
    </row>
    <row r="8" ht="15.75">
      <c r="E8" s="2" t="s">
        <v>73</v>
      </c>
    </row>
    <row r="9" ht="15.75">
      <c r="E9" s="2" t="s">
        <v>107</v>
      </c>
    </row>
    <row r="10" ht="15.75">
      <c r="E10" s="2"/>
    </row>
    <row r="11" ht="15.75">
      <c r="E11" s="41" t="s">
        <v>108</v>
      </c>
    </row>
    <row r="12" ht="15.75">
      <c r="E12" s="2"/>
    </row>
    <row r="13" ht="15.75">
      <c r="E13" s="2" t="s">
        <v>74</v>
      </c>
    </row>
    <row r="14" spans="1:7" ht="16.5" thickBot="1">
      <c r="A14" s="13"/>
      <c r="E14" s="2"/>
      <c r="F14" s="16"/>
      <c r="G14" s="16"/>
    </row>
    <row r="15" spans="1:5" ht="32.25" customHeight="1">
      <c r="A15" s="109" t="s">
        <v>10</v>
      </c>
      <c r="B15" s="108" t="s">
        <v>11</v>
      </c>
      <c r="C15" s="99" t="s">
        <v>102</v>
      </c>
      <c r="D15" s="100"/>
      <c r="E15" s="118" t="s">
        <v>12</v>
      </c>
    </row>
    <row r="16" spans="1:5" ht="15.75">
      <c r="A16" s="110"/>
      <c r="B16" s="114"/>
      <c r="C16" s="101"/>
      <c r="D16" s="102"/>
      <c r="E16" s="119"/>
    </row>
    <row r="17" spans="1:5" ht="16.5" thickBot="1">
      <c r="A17" s="116"/>
      <c r="B17" s="117"/>
      <c r="C17" s="36" t="s">
        <v>52</v>
      </c>
      <c r="D17" s="36" t="s">
        <v>65</v>
      </c>
      <c r="E17" s="120"/>
    </row>
    <row r="18" spans="1:7" ht="15.75">
      <c r="A18" s="61">
        <v>1</v>
      </c>
      <c r="B18" s="59" t="s">
        <v>15</v>
      </c>
      <c r="C18" s="29">
        <f>C19+C26+C30+C31+C33</f>
        <v>106.535</v>
      </c>
      <c r="D18" s="29">
        <f>D19+D26+D30+D31+D33</f>
        <v>106.46900000000001</v>
      </c>
      <c r="E18" s="35"/>
      <c r="F18" s="6"/>
      <c r="G18" s="6"/>
    </row>
    <row r="19" spans="1:5" ht="31.5">
      <c r="A19" s="46" t="s">
        <v>2</v>
      </c>
      <c r="B19" s="3" t="s">
        <v>16</v>
      </c>
      <c r="C19" s="3">
        <f>C20</f>
        <v>72.967</v>
      </c>
      <c r="D19" s="3">
        <f>D20</f>
        <v>72.911</v>
      </c>
      <c r="E19" s="9"/>
    </row>
    <row r="20" spans="1:5" ht="31.5">
      <c r="A20" s="46" t="s">
        <v>17</v>
      </c>
      <c r="B20" s="3" t="s">
        <v>35</v>
      </c>
      <c r="C20" s="3">
        <v>72.967</v>
      </c>
      <c r="D20" s="3">
        <v>72.911</v>
      </c>
      <c r="E20" s="9"/>
    </row>
    <row r="21" spans="1:5" ht="15.75">
      <c r="A21" s="46" t="s">
        <v>29</v>
      </c>
      <c r="B21" s="3" t="s">
        <v>36</v>
      </c>
      <c r="C21" s="4"/>
      <c r="D21" s="4"/>
      <c r="E21" s="9"/>
    </row>
    <row r="22" spans="1:5" ht="47.25">
      <c r="A22" s="46" t="s">
        <v>32</v>
      </c>
      <c r="B22" s="3" t="s">
        <v>44</v>
      </c>
      <c r="C22" s="20"/>
      <c r="D22" s="20"/>
      <c r="E22" s="9"/>
    </row>
    <row r="23" spans="1:5" ht="31.5">
      <c r="A23" s="46" t="s">
        <v>33</v>
      </c>
      <c r="B23" s="3" t="s">
        <v>45</v>
      </c>
      <c r="C23" s="20"/>
      <c r="D23" s="20"/>
      <c r="E23" s="9"/>
    </row>
    <row r="24" spans="1:5" ht="31.5">
      <c r="A24" s="46" t="s">
        <v>34</v>
      </c>
      <c r="B24" s="3" t="s">
        <v>46</v>
      </c>
      <c r="C24" s="3"/>
      <c r="D24" s="3"/>
      <c r="E24" s="9"/>
    </row>
    <row r="25" spans="1:5" ht="15.75">
      <c r="A25" s="46" t="s">
        <v>95</v>
      </c>
      <c r="B25" s="3" t="s">
        <v>84</v>
      </c>
      <c r="C25" s="3"/>
      <c r="D25" s="3"/>
      <c r="E25" s="9"/>
    </row>
    <row r="26" spans="1:5" ht="15.75">
      <c r="A26" s="46" t="s">
        <v>3</v>
      </c>
      <c r="B26" s="3" t="s">
        <v>18</v>
      </c>
      <c r="C26" s="3">
        <v>17.317</v>
      </c>
      <c r="D26" s="3">
        <v>17.317</v>
      </c>
      <c r="E26" s="9"/>
    </row>
    <row r="27" spans="1:5" ht="15.75">
      <c r="A27" s="46" t="s">
        <v>85</v>
      </c>
      <c r="B27" s="3" t="s">
        <v>88</v>
      </c>
      <c r="C27" s="3">
        <v>17.317</v>
      </c>
      <c r="D27" s="3">
        <v>17.317</v>
      </c>
      <c r="E27" s="9"/>
    </row>
    <row r="28" spans="1:5" ht="15.75">
      <c r="A28" s="46" t="s">
        <v>86</v>
      </c>
      <c r="B28" s="3" t="s">
        <v>89</v>
      </c>
      <c r="C28" s="3"/>
      <c r="D28" s="3"/>
      <c r="E28" s="9"/>
    </row>
    <row r="29" spans="1:5" ht="31.5">
      <c r="A29" s="46" t="s">
        <v>87</v>
      </c>
      <c r="B29" s="3" t="s">
        <v>90</v>
      </c>
      <c r="C29" s="3"/>
      <c r="D29" s="3"/>
      <c r="E29" s="9"/>
    </row>
    <row r="30" spans="1:5" ht="15.75">
      <c r="A30" s="46" t="s">
        <v>9</v>
      </c>
      <c r="B30" s="3" t="s">
        <v>109</v>
      </c>
      <c r="C30" s="3">
        <v>16.251</v>
      </c>
      <c r="D30" s="72">
        <v>16.241</v>
      </c>
      <c r="E30" s="9"/>
    </row>
    <row r="31" spans="1:5" ht="15.75">
      <c r="A31" s="46" t="s">
        <v>19</v>
      </c>
      <c r="B31" s="3" t="s">
        <v>20</v>
      </c>
      <c r="C31" s="3"/>
      <c r="D31" s="3"/>
      <c r="E31" s="9"/>
    </row>
    <row r="32" spans="1:5" ht="15.75">
      <c r="A32" s="46" t="s">
        <v>21</v>
      </c>
      <c r="B32" s="3" t="s">
        <v>47</v>
      </c>
      <c r="C32" s="3"/>
      <c r="D32" s="3"/>
      <c r="E32" s="9"/>
    </row>
    <row r="33" spans="1:5" ht="32.25" thickBot="1">
      <c r="A33" s="51" t="s">
        <v>70</v>
      </c>
      <c r="B33" s="52" t="s">
        <v>93</v>
      </c>
      <c r="C33" s="52"/>
      <c r="D33" s="77"/>
      <c r="E33" s="26"/>
    </row>
    <row r="34" spans="1:5" ht="15.75">
      <c r="A34" s="58" t="s">
        <v>4</v>
      </c>
      <c r="B34" s="59" t="s">
        <v>48</v>
      </c>
      <c r="C34" s="59"/>
      <c r="D34" s="72"/>
      <c r="E34" s="60"/>
    </row>
    <row r="35" spans="1:5" ht="15.75">
      <c r="A35" s="46" t="s">
        <v>5</v>
      </c>
      <c r="B35" s="3" t="s">
        <v>53</v>
      </c>
      <c r="C35" s="3"/>
      <c r="D35" s="72"/>
      <c r="E35" s="9"/>
    </row>
    <row r="36" spans="1:5" ht="15.75">
      <c r="A36" s="46" t="s">
        <v>6</v>
      </c>
      <c r="B36" s="3" t="s">
        <v>49</v>
      </c>
      <c r="C36" s="3"/>
      <c r="D36" s="3"/>
      <c r="E36" s="9"/>
    </row>
    <row r="37" spans="1:5" ht="21.75" customHeight="1">
      <c r="A37" s="50" t="s">
        <v>7</v>
      </c>
      <c r="B37" s="3" t="s">
        <v>50</v>
      </c>
      <c r="C37" s="8"/>
      <c r="D37" s="8"/>
      <c r="E37" s="44"/>
    </row>
    <row r="38" spans="1:5" ht="15.75">
      <c r="A38" s="50" t="s">
        <v>8</v>
      </c>
      <c r="B38" s="3" t="s">
        <v>22</v>
      </c>
      <c r="C38" s="8"/>
      <c r="D38" s="8"/>
      <c r="E38" s="44"/>
    </row>
    <row r="39" spans="1:5" ht="15.75">
      <c r="A39" s="46" t="s">
        <v>38</v>
      </c>
      <c r="B39" s="3" t="s">
        <v>31</v>
      </c>
      <c r="C39" s="8"/>
      <c r="D39" s="8"/>
      <c r="E39" s="44"/>
    </row>
    <row r="40" spans="1:5" ht="15.75">
      <c r="A40" s="46" t="s">
        <v>43</v>
      </c>
      <c r="B40" s="3" t="s">
        <v>92</v>
      </c>
      <c r="C40" s="8"/>
      <c r="D40" s="8"/>
      <c r="E40" s="44"/>
    </row>
    <row r="41" spans="1:5" ht="16.5" thickBot="1">
      <c r="A41" s="51" t="s">
        <v>91</v>
      </c>
      <c r="B41" s="52" t="s">
        <v>23</v>
      </c>
      <c r="C41" s="25"/>
      <c r="D41" s="25"/>
      <c r="E41" s="45"/>
    </row>
    <row r="42" spans="1:5" ht="31.5">
      <c r="A42" s="54"/>
      <c r="B42" s="55" t="s">
        <v>14</v>
      </c>
      <c r="C42" s="56">
        <f>C18+C34</f>
        <v>106.535</v>
      </c>
      <c r="D42" s="73">
        <f>D18+D34</f>
        <v>106.46900000000001</v>
      </c>
      <c r="E42" s="57"/>
    </row>
    <row r="43" spans="1:5" ht="15.75">
      <c r="A43" s="7"/>
      <c r="B43" s="3" t="s">
        <v>81</v>
      </c>
      <c r="C43" s="8"/>
      <c r="D43" s="8"/>
      <c r="E43" s="44"/>
    </row>
    <row r="44" spans="1:5" ht="15.75">
      <c r="A44" s="7"/>
      <c r="B44" s="42" t="s">
        <v>82</v>
      </c>
      <c r="C44" s="8"/>
      <c r="D44" s="8"/>
      <c r="E44" s="44"/>
    </row>
    <row r="45" spans="1:5" ht="16.5" thickBot="1">
      <c r="A45" s="40"/>
      <c r="B45" s="43" t="s">
        <v>83</v>
      </c>
      <c r="C45" s="25"/>
      <c r="D45" s="25"/>
      <c r="E45" s="45"/>
    </row>
    <row r="46" spans="1:5" ht="15.75">
      <c r="A46" s="11"/>
      <c r="B46" s="49"/>
      <c r="C46" s="27"/>
      <c r="D46" s="27"/>
      <c r="E46" s="10"/>
    </row>
    <row r="47" spans="1:4" ht="15.75">
      <c r="A47" s="11" t="s">
        <v>51</v>
      </c>
      <c r="C47" s="22"/>
      <c r="D47" s="22"/>
    </row>
    <row r="48" spans="1:4" ht="15.75">
      <c r="A48" s="11" t="s">
        <v>66</v>
      </c>
      <c r="C48" s="22"/>
      <c r="D48" s="22"/>
    </row>
    <row r="49" spans="1:4" ht="15.75">
      <c r="A49" s="11"/>
      <c r="C49" s="22"/>
      <c r="D49" s="22"/>
    </row>
    <row r="50" spans="1:7" ht="15.75">
      <c r="A50" s="27"/>
      <c r="B50" s="37"/>
      <c r="C50" s="22"/>
      <c r="D50" s="22"/>
      <c r="E50" s="27"/>
      <c r="F50" s="10"/>
      <c r="G50" s="10"/>
    </row>
    <row r="51" spans="3:4" ht="15.75">
      <c r="C51" s="22"/>
      <c r="D51" s="22"/>
    </row>
    <row r="52" spans="3:4" ht="15.75">
      <c r="C52" s="22"/>
      <c r="D52" s="22"/>
    </row>
    <row r="53" spans="3:4" ht="15.75">
      <c r="C53" s="22"/>
      <c r="D53" s="22"/>
    </row>
    <row r="54" spans="3:4" ht="15.75">
      <c r="C54" s="22"/>
      <c r="D54" s="22"/>
    </row>
    <row r="55" spans="3:4" ht="15.75">
      <c r="C55" s="22"/>
      <c r="D55" s="22"/>
    </row>
    <row r="56" spans="3:4" ht="15.75">
      <c r="C56" s="22"/>
      <c r="D56" s="22"/>
    </row>
    <row r="57" spans="3:4" ht="15.75">
      <c r="C57" s="22"/>
      <c r="D57" s="22"/>
    </row>
    <row r="58" spans="3:4" ht="15.75">
      <c r="C58" s="22"/>
      <c r="D58" s="22"/>
    </row>
    <row r="59" spans="3:4" ht="15.75">
      <c r="C59" s="22"/>
      <c r="D59" s="22"/>
    </row>
    <row r="60" spans="3:4" ht="15.75">
      <c r="C60" s="22"/>
      <c r="D60" s="22"/>
    </row>
    <row r="61" spans="3:4" ht="15.75">
      <c r="C61" s="22"/>
      <c r="D61" s="22"/>
    </row>
    <row r="62" spans="3:4" ht="15.75">
      <c r="C62" s="22"/>
      <c r="D62" s="22"/>
    </row>
    <row r="63" spans="3:4" ht="15.75">
      <c r="C63" s="22"/>
      <c r="D63" s="22"/>
    </row>
    <row r="64" spans="3:4" ht="15.75">
      <c r="C64" s="30"/>
      <c r="D64" s="30"/>
    </row>
    <row r="68" spans="3:4" ht="15.75">
      <c r="C68" s="22"/>
      <c r="D68" s="22"/>
    </row>
    <row r="69" spans="3:4" ht="15.75">
      <c r="C69" s="22"/>
      <c r="D69" s="22"/>
    </row>
    <row r="72" ht="15.75">
      <c r="C72" s="19"/>
    </row>
    <row r="73" ht="15.75">
      <c r="C73" s="13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J51"/>
  <sheetViews>
    <sheetView tabSelected="1" zoomScale="60" zoomScaleNormal="60" zoomScalePageLayoutView="0" workbookViewId="0" topLeftCell="A1">
      <selection activeCell="F42" sqref="A1:F42"/>
    </sheetView>
  </sheetViews>
  <sheetFormatPr defaultColWidth="9.00390625" defaultRowHeight="15.75"/>
  <cols>
    <col min="1" max="1" width="7.25390625" style="1" customWidth="1"/>
    <col min="2" max="2" width="33.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2" t="s">
        <v>100</v>
      </c>
    </row>
    <row r="2" ht="15.75">
      <c r="F2" s="2" t="s">
        <v>72</v>
      </c>
    </row>
    <row r="3" ht="15.75">
      <c r="F3" s="2" t="s">
        <v>106</v>
      </c>
    </row>
    <row r="4" ht="15.75">
      <c r="F4" s="2"/>
    </row>
    <row r="5" spans="1:6" ht="32.25" customHeight="1">
      <c r="A5" s="95" t="s">
        <v>161</v>
      </c>
      <c r="B5" s="96"/>
      <c r="C5" s="96"/>
      <c r="D5" s="96"/>
      <c r="E5" s="96"/>
      <c r="F5" s="96"/>
    </row>
    <row r="6" ht="15.75">
      <c r="F6" s="2" t="s">
        <v>73</v>
      </c>
    </row>
    <row r="7" ht="15.75">
      <c r="F7" s="2" t="s">
        <v>107</v>
      </c>
    </row>
    <row r="8" ht="15.75">
      <c r="F8" s="2"/>
    </row>
    <row r="9" spans="5:6" ht="15.75">
      <c r="E9" s="127" t="s">
        <v>108</v>
      </c>
      <c r="F9" s="128"/>
    </row>
    <row r="10" ht="15.75">
      <c r="F10" s="2"/>
    </row>
    <row r="11" ht="16.5" thickBot="1">
      <c r="F11" s="2" t="s">
        <v>74</v>
      </c>
    </row>
    <row r="12" spans="1:6" ht="15.75" customHeight="1">
      <c r="A12" s="125" t="s">
        <v>0</v>
      </c>
      <c r="B12" s="123" t="s">
        <v>39</v>
      </c>
      <c r="C12" s="121" t="s">
        <v>30</v>
      </c>
      <c r="D12" s="121"/>
      <c r="E12" s="121" t="s">
        <v>54</v>
      </c>
      <c r="F12" s="122"/>
    </row>
    <row r="13" spans="1:6" ht="15.75" customHeight="1">
      <c r="A13" s="126"/>
      <c r="B13" s="124"/>
      <c r="C13" s="12" t="s">
        <v>52</v>
      </c>
      <c r="D13" s="12" t="s">
        <v>13</v>
      </c>
      <c r="E13" s="12" t="s">
        <v>52</v>
      </c>
      <c r="F13" s="63" t="s">
        <v>13</v>
      </c>
    </row>
    <row r="14" spans="1:6" ht="15.75" customHeight="1">
      <c r="A14" s="126"/>
      <c r="B14" s="124"/>
      <c r="C14" s="12" t="s">
        <v>40</v>
      </c>
      <c r="D14" s="12" t="s">
        <v>40</v>
      </c>
      <c r="E14" s="12" t="s">
        <v>40</v>
      </c>
      <c r="F14" s="63" t="s">
        <v>40</v>
      </c>
    </row>
    <row r="15" spans="1:6" ht="15.75">
      <c r="A15" s="65">
        <v>1</v>
      </c>
      <c r="B15" s="64">
        <v>2</v>
      </c>
      <c r="C15" s="66">
        <v>3</v>
      </c>
      <c r="D15" s="66">
        <v>4</v>
      </c>
      <c r="E15" s="66">
        <v>5</v>
      </c>
      <c r="F15" s="67">
        <v>6</v>
      </c>
    </row>
    <row r="16" spans="1:6" ht="99.75" customHeight="1">
      <c r="A16" s="65"/>
      <c r="B16" s="78" t="s">
        <v>111</v>
      </c>
      <c r="C16" s="76" t="s">
        <v>138</v>
      </c>
      <c r="D16" s="76" t="s">
        <v>166</v>
      </c>
      <c r="E16" s="76" t="s">
        <v>138</v>
      </c>
      <c r="F16" s="63" t="s">
        <v>166</v>
      </c>
    </row>
    <row r="17" spans="1:6" ht="77.25">
      <c r="A17" s="65"/>
      <c r="B17" s="79" t="s">
        <v>112</v>
      </c>
      <c r="C17" s="76" t="s">
        <v>103</v>
      </c>
      <c r="D17" s="76" t="s">
        <v>103</v>
      </c>
      <c r="E17" s="76" t="s">
        <v>103</v>
      </c>
      <c r="F17" s="91" t="s">
        <v>103</v>
      </c>
    </row>
    <row r="18" spans="1:6" ht="51.75">
      <c r="A18" s="65"/>
      <c r="B18" s="80" t="s">
        <v>113</v>
      </c>
      <c r="C18" s="68" t="s">
        <v>139</v>
      </c>
      <c r="D18" s="66"/>
      <c r="E18" s="68" t="s">
        <v>139</v>
      </c>
      <c r="F18" s="67"/>
    </row>
    <row r="19" spans="1:6" ht="64.5">
      <c r="A19" s="65"/>
      <c r="B19" s="80" t="s">
        <v>114</v>
      </c>
      <c r="C19" s="68" t="s">
        <v>140</v>
      </c>
      <c r="D19" s="66"/>
      <c r="E19" s="68" t="s">
        <v>140</v>
      </c>
      <c r="F19" s="67"/>
    </row>
    <row r="20" spans="1:6" ht="51.75">
      <c r="A20" s="65"/>
      <c r="B20" s="79" t="s">
        <v>115</v>
      </c>
      <c r="C20" s="68" t="s">
        <v>141</v>
      </c>
      <c r="D20" s="66"/>
      <c r="E20" s="68" t="s">
        <v>141</v>
      </c>
      <c r="F20" s="67"/>
    </row>
    <row r="21" spans="1:6" ht="51.75">
      <c r="A21" s="65"/>
      <c r="B21" s="80" t="s">
        <v>116</v>
      </c>
      <c r="C21" s="68" t="s">
        <v>142</v>
      </c>
      <c r="D21" s="66"/>
      <c r="E21" s="68" t="s">
        <v>142</v>
      </c>
      <c r="F21" s="67"/>
    </row>
    <row r="22" spans="1:6" ht="64.5">
      <c r="A22" s="65"/>
      <c r="B22" s="80" t="s">
        <v>117</v>
      </c>
      <c r="C22" s="68" t="s">
        <v>142</v>
      </c>
      <c r="D22" s="68" t="s">
        <v>142</v>
      </c>
      <c r="E22" s="68" t="s">
        <v>142</v>
      </c>
      <c r="F22" s="92" t="s">
        <v>142</v>
      </c>
    </row>
    <row r="23" spans="1:6" ht="64.5">
      <c r="A23" s="65"/>
      <c r="B23" s="80" t="s">
        <v>118</v>
      </c>
      <c r="C23" s="68" t="s">
        <v>143</v>
      </c>
      <c r="D23" s="66"/>
      <c r="E23" s="68" t="s">
        <v>143</v>
      </c>
      <c r="F23" s="67"/>
    </row>
    <row r="24" spans="1:6" ht="64.5">
      <c r="A24" s="65"/>
      <c r="B24" s="80" t="s">
        <v>119</v>
      </c>
      <c r="C24" s="68" t="s">
        <v>144</v>
      </c>
      <c r="D24" s="66"/>
      <c r="E24" s="68" t="s">
        <v>144</v>
      </c>
      <c r="F24" s="67"/>
    </row>
    <row r="25" spans="1:6" ht="54" customHeight="1">
      <c r="A25" s="65"/>
      <c r="B25" s="80" t="s">
        <v>120</v>
      </c>
      <c r="C25" s="68" t="s">
        <v>145</v>
      </c>
      <c r="D25" s="66"/>
      <c r="E25" s="68" t="s">
        <v>145</v>
      </c>
      <c r="F25" s="67"/>
    </row>
    <row r="26" spans="1:6" ht="54" customHeight="1">
      <c r="A26" s="65"/>
      <c r="B26" s="80" t="s">
        <v>121</v>
      </c>
      <c r="C26" s="68" t="s">
        <v>146</v>
      </c>
      <c r="D26" s="66"/>
      <c r="E26" s="68" t="s">
        <v>146</v>
      </c>
      <c r="F26" s="67"/>
    </row>
    <row r="27" spans="1:6" ht="64.5">
      <c r="A27" s="65"/>
      <c r="B27" s="80" t="s">
        <v>122</v>
      </c>
      <c r="C27" s="68" t="s">
        <v>147</v>
      </c>
      <c r="D27" s="66"/>
      <c r="E27" s="68" t="s">
        <v>147</v>
      </c>
      <c r="F27" s="67"/>
    </row>
    <row r="28" spans="1:6" ht="69" customHeight="1">
      <c r="A28" s="65"/>
      <c r="B28" s="48" t="s">
        <v>123</v>
      </c>
      <c r="C28" s="20" t="s">
        <v>148</v>
      </c>
      <c r="D28" s="66"/>
      <c r="E28" s="20" t="s">
        <v>148</v>
      </c>
      <c r="F28" s="67"/>
    </row>
    <row r="29" spans="1:6" ht="64.5">
      <c r="A29" s="65"/>
      <c r="B29" s="79" t="s">
        <v>124</v>
      </c>
      <c r="C29" s="20" t="s">
        <v>149</v>
      </c>
      <c r="D29" s="66"/>
      <c r="E29" s="20" t="s">
        <v>149</v>
      </c>
      <c r="F29" s="67"/>
    </row>
    <row r="30" spans="1:6" ht="68.25" customHeight="1">
      <c r="A30" s="65">
        <v>1</v>
      </c>
      <c r="B30" s="79" t="s">
        <v>125</v>
      </c>
      <c r="C30" s="20" t="s">
        <v>150</v>
      </c>
      <c r="D30" s="74"/>
      <c r="E30" s="20" t="s">
        <v>150</v>
      </c>
      <c r="F30" s="86"/>
    </row>
    <row r="31" spans="1:6" ht="69" customHeight="1">
      <c r="A31" s="65"/>
      <c r="B31" s="48" t="s">
        <v>126</v>
      </c>
      <c r="C31" s="20" t="s">
        <v>151</v>
      </c>
      <c r="D31" s="20"/>
      <c r="E31" s="20" t="s">
        <v>151</v>
      </c>
      <c r="F31" s="93"/>
    </row>
    <row r="32" spans="1:6" ht="71.25" customHeight="1">
      <c r="A32" s="65"/>
      <c r="B32" s="70" t="s">
        <v>137</v>
      </c>
      <c r="C32" s="20" t="s">
        <v>152</v>
      </c>
      <c r="D32" s="20" t="s">
        <v>152</v>
      </c>
      <c r="E32" s="20" t="s">
        <v>152</v>
      </c>
      <c r="F32" s="93" t="s">
        <v>152</v>
      </c>
    </row>
    <row r="33" spans="1:6" ht="71.25" customHeight="1">
      <c r="A33" s="65"/>
      <c r="B33" s="81" t="s">
        <v>127</v>
      </c>
      <c r="C33" s="20" t="s">
        <v>104</v>
      </c>
      <c r="D33" s="20" t="s">
        <v>104</v>
      </c>
      <c r="E33" s="20" t="s">
        <v>104</v>
      </c>
      <c r="F33" s="93" t="s">
        <v>104</v>
      </c>
    </row>
    <row r="34" spans="1:6" ht="99" customHeight="1">
      <c r="A34" s="65"/>
      <c r="B34" s="71" t="s">
        <v>128</v>
      </c>
      <c r="C34" s="20" t="s">
        <v>153</v>
      </c>
      <c r="D34" s="75"/>
      <c r="E34" s="20" t="s">
        <v>153</v>
      </c>
      <c r="F34" s="87"/>
    </row>
    <row r="35" spans="1:6" ht="51" customHeight="1">
      <c r="A35" s="65">
        <v>2</v>
      </c>
      <c r="B35" s="71" t="s">
        <v>129</v>
      </c>
      <c r="C35" s="20" t="s">
        <v>105</v>
      </c>
      <c r="D35" s="20" t="s">
        <v>167</v>
      </c>
      <c r="E35" s="20"/>
      <c r="F35" s="93"/>
    </row>
    <row r="36" spans="1:6" ht="52.5" customHeight="1">
      <c r="A36" s="65"/>
      <c r="B36" s="71" t="s">
        <v>130</v>
      </c>
      <c r="C36" s="20" t="s">
        <v>154</v>
      </c>
      <c r="D36" s="20" t="s">
        <v>154</v>
      </c>
      <c r="E36" s="20" t="s">
        <v>154</v>
      </c>
      <c r="F36" s="93" t="s">
        <v>154</v>
      </c>
    </row>
    <row r="37" spans="1:6" ht="65.25" customHeight="1">
      <c r="A37" s="65"/>
      <c r="B37" s="71" t="s">
        <v>131</v>
      </c>
      <c r="C37" s="20" t="s">
        <v>155</v>
      </c>
      <c r="D37" s="20" t="s">
        <v>155</v>
      </c>
      <c r="E37" s="20" t="s">
        <v>155</v>
      </c>
      <c r="F37" s="93" t="s">
        <v>155</v>
      </c>
    </row>
    <row r="38" spans="1:6" ht="66" customHeight="1">
      <c r="A38" s="65"/>
      <c r="B38" s="71" t="s">
        <v>132</v>
      </c>
      <c r="C38" s="20" t="s">
        <v>156</v>
      </c>
      <c r="D38" s="20" t="s">
        <v>156</v>
      </c>
      <c r="E38" s="20" t="s">
        <v>156</v>
      </c>
      <c r="F38" s="93" t="s">
        <v>156</v>
      </c>
    </row>
    <row r="39" spans="1:6" ht="115.5" customHeight="1">
      <c r="A39" s="65"/>
      <c r="B39" s="71" t="s">
        <v>133</v>
      </c>
      <c r="C39" s="20" t="s">
        <v>157</v>
      </c>
      <c r="D39" s="20" t="s">
        <v>165</v>
      </c>
      <c r="E39" s="20" t="s">
        <v>157</v>
      </c>
      <c r="F39" s="63" t="s">
        <v>165</v>
      </c>
    </row>
    <row r="40" spans="1:6" ht="34.5" customHeight="1">
      <c r="A40" s="65">
        <v>3</v>
      </c>
      <c r="B40" s="85" t="s">
        <v>134</v>
      </c>
      <c r="C40" s="20" t="s">
        <v>158</v>
      </c>
      <c r="D40" s="20" t="s">
        <v>164</v>
      </c>
      <c r="E40" s="20" t="s">
        <v>158</v>
      </c>
      <c r="F40" s="93" t="s">
        <v>164</v>
      </c>
    </row>
    <row r="41" spans="1:6" ht="36.75" customHeight="1">
      <c r="A41" s="65">
        <v>4</v>
      </c>
      <c r="B41" s="85" t="s">
        <v>135</v>
      </c>
      <c r="C41" s="20" t="s">
        <v>159</v>
      </c>
      <c r="D41" s="20" t="s">
        <v>163</v>
      </c>
      <c r="E41" s="20" t="s">
        <v>159</v>
      </c>
      <c r="F41" s="93" t="s">
        <v>163</v>
      </c>
    </row>
    <row r="42" spans="1:6" ht="66" customHeight="1" thickBot="1">
      <c r="A42" s="88">
        <v>5</v>
      </c>
      <c r="B42" s="89" t="s">
        <v>136</v>
      </c>
      <c r="C42" s="90" t="s">
        <v>160</v>
      </c>
      <c r="D42" s="90" t="s">
        <v>160</v>
      </c>
      <c r="E42" s="90" t="s">
        <v>160</v>
      </c>
      <c r="F42" s="94" t="s">
        <v>160</v>
      </c>
    </row>
    <row r="43" spans="1:10" ht="15.75">
      <c r="A43" s="23"/>
      <c r="B43" s="38"/>
      <c r="C43" s="38"/>
      <c r="D43" s="38"/>
      <c r="E43" s="38"/>
      <c r="F43" s="38"/>
      <c r="G43" s="38"/>
      <c r="H43" s="38"/>
      <c r="I43" s="38"/>
      <c r="J43" s="10"/>
    </row>
    <row r="44" ht="15.75">
      <c r="B44" s="1" t="s">
        <v>51</v>
      </c>
    </row>
    <row r="46" ht="15.75">
      <c r="E46" s="10"/>
    </row>
    <row r="47" ht="15.75">
      <c r="E47" s="10"/>
    </row>
    <row r="48" ht="15.75">
      <c r="E48" s="10"/>
    </row>
    <row r="49" ht="15.75">
      <c r="A49" s="17"/>
    </row>
    <row r="51" ht="15.75">
      <c r="A51" s="14"/>
    </row>
  </sheetData>
  <sheetProtection/>
  <mergeCells count="6">
    <mergeCell ref="A5:F5"/>
    <mergeCell ref="E12:F12"/>
    <mergeCell ref="C12:D12"/>
    <mergeCell ref="B12:B14"/>
    <mergeCell ref="A12:A14"/>
    <mergeCell ref="E9:F9"/>
  </mergeCells>
  <conditionalFormatting sqref="B42">
    <cfRule type="expression" priority="2" dxfId="0" stopIfTrue="1">
      <formula>#REF!="Г"</formula>
    </cfRule>
  </conditionalFormatting>
  <conditionalFormatting sqref="B35:B42">
    <cfRule type="expression" priority="1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Customer</cp:lastModifiedBy>
  <cp:lastPrinted>2012-01-26T11:32:44Z</cp:lastPrinted>
  <dcterms:created xsi:type="dcterms:W3CDTF">2009-07-27T10:10:26Z</dcterms:created>
  <dcterms:modified xsi:type="dcterms:W3CDTF">2012-01-26T11:33:48Z</dcterms:modified>
  <cp:category/>
  <cp:version/>
  <cp:contentType/>
  <cp:contentStatus/>
</cp:coreProperties>
</file>