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1 Тарифы\ТЕХ.ПРИСОЕДИНЕНИЕ\МОСКВА\ИНДИВИДУАЛЬНЫЕ ПРОЕКТЫ\2021 год\СЕРЕДНЕВО\ИТОГОВЫЙ\"/>
    </mc:Choice>
  </mc:AlternateContent>
  <bookViews>
    <workbookView xWindow="0" yWindow="0" windowWidth="18570" windowHeight="10080" activeTab="8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</sheets>
  <definedNames>
    <definedName name="_xlnm.Print_Area" localSheetId="0">'1'!$A$1:$F$18</definedName>
    <definedName name="_xlnm.Print_Area" localSheetId="1">'2'!$A$1:$F$18</definedName>
    <definedName name="_xlnm.Print_Area" localSheetId="2">'3'!$A$1:$F$18</definedName>
    <definedName name="_xlnm.Print_Area" localSheetId="3">'4'!$A$1:$F$18</definedName>
    <definedName name="_xlnm.Print_Area" localSheetId="4">'5'!$A$1:$F$18</definedName>
    <definedName name="_xlnm.Print_Area" localSheetId="5">'6'!$A$1:$F$17</definedName>
    <definedName name="_xlnm.Print_Area" localSheetId="6">'7'!$A$1:$F$15</definedName>
    <definedName name="_xlnm.Print_Area" localSheetId="7">'8'!$A$1:$F$17</definedName>
    <definedName name="_xlnm.Print_Area" localSheetId="8">'9'!$A$1:$F$15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0" l="1"/>
  <c r="E12" i="9" l="1"/>
  <c r="E13" i="8" l="1"/>
  <c r="E12" i="7" l="1"/>
  <c r="E13" i="6" l="1"/>
  <c r="E13" i="5" l="1"/>
  <c r="E13" i="4" l="1"/>
  <c r="E13" i="3" l="1"/>
  <c r="E13" i="2" l="1"/>
</calcChain>
</file>

<file path=xl/sharedStrings.xml><?xml version="1.0" encoding="utf-8"?>
<sst xmlns="http://schemas.openxmlformats.org/spreadsheetml/2006/main" count="206" uniqueCount="44">
  <si>
    <t>Мероприятие</t>
  </si>
  <si>
    <t>№ п/п</t>
  </si>
  <si>
    <t>Итого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</si>
  <si>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выполнения технических условий заявителем</t>
  </si>
  <si>
    <t>Наименование</t>
  </si>
  <si>
    <t>Затраты на присоединение к вышестоящей сетевой организации</t>
  </si>
  <si>
    <t>Организационные мероприятия</t>
  </si>
  <si>
    <t xml:space="preserve">Организация коммерческого учета </t>
  </si>
  <si>
    <t>Стандартизированная ставка (без учета НДС), руб</t>
  </si>
  <si>
    <t>Стоимость, тыс.руб.</t>
  </si>
  <si>
    <t>Максимальная мощность, протяженность линий, количество ТП, кВт/км/шт.</t>
  </si>
  <si>
    <t xml:space="preserve">Кабельные линии в траншеях многожильные с резиновой или пластмассовой изоляцией сечением провода 240 квадратных мм </t>
  </si>
  <si>
    <t xml:space="preserve">Кабельные линии, прокладываемые путем горизонтального наклонного бурения, многожильные с резиновой или пластмассовой изоляцией сечением провода 240 квадратных мм </t>
  </si>
  <si>
    <t>Строительство РТП</t>
  </si>
  <si>
    <t>Итого с учетом индексации мероприятий "последняя миля"</t>
  </si>
  <si>
    <t xml:space="preserve">Первый заместитель генерального директора 
по экономике и финансам АО «МСК Энерго»                                                 И.Е. Майсерик
</t>
  </si>
  <si>
    <t>Максимальная мощность - 809,6 кВт</t>
  </si>
  <si>
    <t>Технологическое присоединение энергопринимающих устройств Общество с ограниченной ответственностью «СПЕЦИАЛИЗИРОВАННЫЙ ЗАСТРОЙЩИК «СЕРЕДНЕВО» ВРУ жилого дома корпус 1.5, расположенных по адресу: Россия, г.Москва, поселение Филимоновское, ОАО "Марьинская птицефабрика", вблизи д. Середнево, уч. VIII-1/1, корпуса 1.5, кадастровый номер земельного участка 50:21:0110114:321</t>
  </si>
  <si>
    <t xml:space="preserve">Кабельные линии 10 кВ </t>
  </si>
  <si>
    <t xml:space="preserve">Кабельные линии 0,4 кВ </t>
  </si>
  <si>
    <t>Строительство РТП 10/0,4 кВ 2х1000 кВА</t>
  </si>
  <si>
    <t xml:space="preserve">Технологическое присоединение энергопринимающих устройств ООО «СПЕЦИАЛИЗИРОВАННЫЙ ЗАСТРОЙЩИК «СЕРЕДНЕВО» ВРУ жилых домов, корпус 1.4, 1.6, БРП НО, расположенных по адресу: Россия, Москва г.,поселение Филимоновское, ОАО "Марьинская птицефабрика", вблизи д. Середнево, уч. VIII-1/1, кадастровый номер земельного участка 50:21:0110114:321.                                                                                                          </t>
  </si>
  <si>
    <t>Максимальная мощность - 1972,5 кВт</t>
  </si>
  <si>
    <t>Организация коммерческого учета (трехфазные, прямого включения (0,4 кВ и ниже без ТТ)</t>
  </si>
  <si>
    <t>Строительство ТП</t>
  </si>
  <si>
    <t>Строительство ТП 10/0,4 кВ 2х1250 кВА</t>
  </si>
  <si>
    <t xml:space="preserve">Технологическое присоединение энергопринимающих устройств ООО «СПЕЦИАЛИЗИРОВАННЫЙ ЗАСТРОЙЩИК «СЕРЕДНЕВО» ВРУ жилого дома корпус 1.1, 1.3, расположенных по адресу: Россия, г. Москва, поселение Филимоновское, ОАО "Марьинская птицефабрика", вблизи д. Середнево, уч. VIII-1/1, кадастровый номер земельного участка 50:21:0110114:321.                                                                                                          </t>
  </si>
  <si>
    <t>Максимальная мощность - 1337,8 кВт</t>
  </si>
  <si>
    <t>Строительство ТП 10/0,4 кВ 2х1000 кВА</t>
  </si>
  <si>
    <t xml:space="preserve">Технологическое присоединение энергопринимающих устройств ООО «СПЕЦИАЛИЗИРОВАННЫЙ ЗАСТРОЙЩИК «СЕРЕДНЕВО» ВРУ жилых домов, корпус  3.1, 3.2, 5 ДОО, расположенных по адресу: Россия, г. Москва, поселение Филимоновское, ОАО "Марьинская птицефабрика", вблизи д. Середнево, уч. VIII-1/1, кадастровый номер земельного участка 50:21:0110114:321.                                                                                                          </t>
  </si>
  <si>
    <t>Максимальная мощность - 1962,4 кВт</t>
  </si>
  <si>
    <t>Организация коммерческого учета (трехфазные, полукосвенного включения (0,4 кВ и ниже с ТТ)</t>
  </si>
  <si>
    <t>Строительство ТП 10/0,4 кВ 2х1600 кВА</t>
  </si>
  <si>
    <t>Технологическое присоединение энергопринимающих устройств ООО «СПЕЦИАЛИЗИРОВАННЫЙ ЗАСТРОЙЩИК «СЕРЕДНЕВО» ВРУ жилых домов, корпус 1.2, ДОУ (к. 5.1), расположенных по адресу: Россия, г. Москва, поселение Филимоновское, ОАО "Марьинская птицефабрика", вблизи д. Середнево, уч. VIII-1/1, кадастровый номер земельного участка 50:21:0110114:321</t>
  </si>
  <si>
    <t>Максимальная мощность - 1207,58 кВт</t>
  </si>
  <si>
    <t>Технологическое присоединение энергопринимающих устройств ООО "ГрадИнвест" ВРУ (ГРЩ) котельной, расположенной по адресу: г. Москва, поселение Филимоновское, ОАО "Марьинская птицефабрика", вблизи д. Середнево, кадастровый номер земельного участка 50:21:0110114:561</t>
  </si>
  <si>
    <t>Максимальная мощность - 990 кВт</t>
  </si>
  <si>
    <t xml:space="preserve">Технологическое присоединение энергопринимающих устройств ООО «СПЕЦИАЛИЗИРОВАННЫЙ ЗАСТРОЙЩИК «СЕРЕДНЕВО» ВРУ КНС, расположенных по адресу: Россия, г. Москва, поселение Филимонковское, ОАО "Марьинская птицефабрика", вблизи              д. Середнево, уч. VIII-2, кадастровый номер: 50:21:0110114:21.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</si>
  <si>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Максимальная мощность - 256 кВт</t>
  </si>
  <si>
    <t>Строительство ТП 10/0,4 кВ 2х630 кВА</t>
  </si>
  <si>
    <t>Технологическое присоединение энергопринимающих устройств ООО «ЖКХ «Водоканал+» ВРУ ВЗУ, расположенных по адресу: Россия, г. Москва, поселение Филимонковское, ОАО "Марьинская птицефабрика", вблизи д. Середнево, уч. VIII-3, кадастровый номер: 50:21:0110114:20</t>
  </si>
  <si>
    <t>Максимальная мощность - 796,41 кВт</t>
  </si>
  <si>
    <t xml:space="preserve">Технологическое присоединение энергопринимающих устройств ООО «СПЕЦИАЛИЗИРОВАННЫЙ ЗАСТРОЙЩИК «СЕРЕДНЕВО» ВРУ ЛОС, очистных сооружений поверхностного стока в составе жилого комплекса, расположенных по адресу: Россия, г. Москва, поселение Филимоновское, ОАО "Марьинская птицефабрика", вблизи д. Середнево, уч. VIII-1/1, кадастровый номер земельного участка 50:21:0110114:321.                                                                                                          </t>
  </si>
  <si>
    <t>Максимальная мощность - 532,38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</si>
</sst>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69" zoomScaleNormal="100" zoomScaleSheetLayoutView="69" workbookViewId="0">
      <selection activeCell="C8" sqref="C8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17</v>
      </c>
      <c r="B1" s="20"/>
      <c r="C1" s="20"/>
      <c r="D1" s="20"/>
      <c r="E1" s="20"/>
      <c r="F1" s="20"/>
    </row>
    <row r="2" spans="1:6" ht="18.75" x14ac:dyDescent="0.3">
      <c r="A2" s="20" t="s">
        <v>16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37.5" x14ac:dyDescent="0.25">
      <c r="A6" s="5">
        <v>2</v>
      </c>
      <c r="B6" s="5" t="s">
        <v>7</v>
      </c>
      <c r="C6" s="5" t="s">
        <v>7</v>
      </c>
      <c r="D6" s="4">
        <v>0</v>
      </c>
      <c r="E6" s="11">
        <v>0</v>
      </c>
      <c r="F6" s="6"/>
    </row>
    <row r="7" spans="1:6" s="3" customFormat="1" ht="75" x14ac:dyDescent="0.25">
      <c r="A7" s="5">
        <v>3</v>
      </c>
      <c r="B7" s="5" t="s">
        <v>18</v>
      </c>
      <c r="C7" s="5" t="s">
        <v>11</v>
      </c>
      <c r="D7" s="4">
        <v>4</v>
      </c>
      <c r="E7" s="11">
        <v>22744940.719999999</v>
      </c>
      <c r="F7" s="6"/>
    </row>
    <row r="8" spans="1:6" s="3" customFormat="1" ht="93.75" x14ac:dyDescent="0.25">
      <c r="A8" s="5">
        <v>4</v>
      </c>
      <c r="B8" s="5" t="s">
        <v>18</v>
      </c>
      <c r="C8" s="5" t="s">
        <v>12</v>
      </c>
      <c r="D8" s="4">
        <v>1.5</v>
      </c>
      <c r="E8" s="11">
        <v>70732793.329999998</v>
      </c>
      <c r="F8" s="6"/>
    </row>
    <row r="9" spans="1:6" s="3" customFormat="1" ht="75" x14ac:dyDescent="0.25">
      <c r="A9" s="5">
        <v>5</v>
      </c>
      <c r="B9" s="5" t="s">
        <v>19</v>
      </c>
      <c r="C9" s="5" t="s">
        <v>11</v>
      </c>
      <c r="D9" s="4">
        <v>1.6</v>
      </c>
      <c r="E9" s="11">
        <v>9623580.2699999996</v>
      </c>
      <c r="F9" s="6"/>
    </row>
    <row r="10" spans="1:6" s="3" customFormat="1" ht="30.75" customHeight="1" x14ac:dyDescent="0.25">
      <c r="A10" s="5">
        <v>6</v>
      </c>
      <c r="B10" s="5" t="s">
        <v>13</v>
      </c>
      <c r="C10" s="5" t="s">
        <v>20</v>
      </c>
      <c r="D10" s="4">
        <v>809.6</v>
      </c>
      <c r="E10" s="11">
        <v>12631168.699999999</v>
      </c>
      <c r="F10" s="6"/>
    </row>
    <row r="11" spans="1:6" s="3" customFormat="1" ht="30.75" customHeight="1" x14ac:dyDescent="0.25">
      <c r="A11" s="5">
        <v>7</v>
      </c>
      <c r="B11" s="22" t="s">
        <v>14</v>
      </c>
      <c r="C11" s="23"/>
      <c r="D11" s="4"/>
      <c r="E11" s="10">
        <v>118206249.56</v>
      </c>
      <c r="F11" s="6"/>
    </row>
    <row r="12" spans="1:6" ht="18.75" customHeight="1" x14ac:dyDescent="0.25">
      <c r="A12" s="5">
        <v>8</v>
      </c>
      <c r="B12" s="16" t="s">
        <v>5</v>
      </c>
      <c r="C12" s="17"/>
      <c r="D12" s="4"/>
      <c r="E12" s="11">
        <v>11092478.33</v>
      </c>
      <c r="F12" s="6"/>
    </row>
    <row r="13" spans="1:6" ht="18.75" x14ac:dyDescent="0.25">
      <c r="A13" s="7">
        <v>9</v>
      </c>
      <c r="B13" s="18" t="s">
        <v>2</v>
      </c>
      <c r="C13" s="19"/>
      <c r="D13" s="9"/>
      <c r="E13" s="10">
        <f>E11+E12</f>
        <v>129298727.89</v>
      </c>
      <c r="F13" s="8"/>
    </row>
    <row r="14" spans="1:6" x14ac:dyDescent="0.25">
      <c r="A14" s="12"/>
      <c r="B14" s="12"/>
      <c r="C14" s="12"/>
      <c r="D14" s="12"/>
      <c r="E14" s="12"/>
      <c r="F14" s="13"/>
    </row>
    <row r="15" spans="1:6" x14ac:dyDescent="0.25">
      <c r="F15" s="2"/>
    </row>
    <row r="16" spans="1:6" x14ac:dyDescent="0.25">
      <c r="F16" s="2"/>
    </row>
    <row r="17" spans="1:6" ht="57.75" customHeight="1" x14ac:dyDescent="0.3">
      <c r="A17" s="14" t="s">
        <v>15</v>
      </c>
      <c r="B17" s="15"/>
      <c r="C17" s="15"/>
      <c r="D17" s="15"/>
      <c r="E17" s="15"/>
      <c r="F17" s="15"/>
    </row>
    <row r="18" spans="1:6" x14ac:dyDescent="0.25">
      <c r="F18" s="2"/>
    </row>
    <row r="19" spans="1:6" x14ac:dyDescent="0.25">
      <c r="F19" s="2"/>
    </row>
    <row r="20" spans="1:6" x14ac:dyDescent="0.25">
      <c r="F20" s="2"/>
    </row>
    <row r="21" spans="1:6" x14ac:dyDescent="0.25">
      <c r="F21" s="2"/>
    </row>
    <row r="22" spans="1:6" x14ac:dyDescent="0.25">
      <c r="F22" s="2"/>
    </row>
    <row r="23" spans="1:6" x14ac:dyDescent="0.25">
      <c r="F23" s="2"/>
    </row>
    <row r="24" spans="1:6" x14ac:dyDescent="0.25">
      <c r="F24" s="2"/>
    </row>
    <row r="25" spans="1:6" x14ac:dyDescent="0.25">
      <c r="F25" s="2"/>
    </row>
    <row r="26" spans="1:6" x14ac:dyDescent="0.25">
      <c r="F26" s="2"/>
    </row>
    <row r="27" spans="1:6" x14ac:dyDescent="0.25">
      <c r="F27" s="2"/>
    </row>
    <row r="28" spans="1:6" x14ac:dyDescent="0.25">
      <c r="F28" s="2"/>
    </row>
    <row r="29" spans="1:6" x14ac:dyDescent="0.25">
      <c r="F29" s="2"/>
    </row>
    <row r="30" spans="1:6" x14ac:dyDescent="0.25">
      <c r="F30" s="2"/>
    </row>
    <row r="31" spans="1:6" x14ac:dyDescent="0.25">
      <c r="F31" s="2"/>
    </row>
    <row r="32" spans="1:6" x14ac:dyDescent="0.25">
      <c r="F32" s="2"/>
    </row>
    <row r="33" spans="6:6" x14ac:dyDescent="0.25">
      <c r="F33" s="2"/>
    </row>
    <row r="34" spans="6:6" x14ac:dyDescent="0.25">
      <c r="F34" s="2"/>
    </row>
  </sheetData>
  <mergeCells count="7">
    <mergeCell ref="A17:F17"/>
    <mergeCell ref="B12:C12"/>
    <mergeCell ref="B13:C13"/>
    <mergeCell ref="A1:F1"/>
    <mergeCell ref="A2:F2"/>
    <mergeCell ref="A3:F3"/>
    <mergeCell ref="B11:C11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69" zoomScaleNormal="100" zoomScaleSheetLayoutView="69" workbookViewId="0">
      <selection activeCell="C6" sqref="C6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21</v>
      </c>
      <c r="B1" s="20"/>
      <c r="C1" s="20"/>
      <c r="D1" s="20"/>
      <c r="E1" s="20"/>
      <c r="F1" s="20"/>
    </row>
    <row r="2" spans="1:6" ht="18.75" customHeight="1" x14ac:dyDescent="0.3">
      <c r="A2" s="20" t="s">
        <v>22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56.25" x14ac:dyDescent="0.25">
      <c r="A6" s="5">
        <v>2</v>
      </c>
      <c r="B6" s="5" t="s">
        <v>7</v>
      </c>
      <c r="C6" s="5" t="s">
        <v>23</v>
      </c>
      <c r="D6" s="4">
        <v>2</v>
      </c>
      <c r="E6" s="11">
        <v>64209.26</v>
      </c>
      <c r="F6" s="6"/>
    </row>
    <row r="7" spans="1:6" s="3" customFormat="1" ht="75" x14ac:dyDescent="0.25">
      <c r="A7" s="5">
        <v>3</v>
      </c>
      <c r="B7" s="5" t="s">
        <v>18</v>
      </c>
      <c r="C7" s="5" t="s">
        <v>11</v>
      </c>
      <c r="D7" s="4">
        <v>1</v>
      </c>
      <c r="E7" s="11">
        <v>5686235.1799999997</v>
      </c>
      <c r="F7" s="6"/>
    </row>
    <row r="8" spans="1:6" s="3" customFormat="1" ht="93.75" x14ac:dyDescent="0.25">
      <c r="A8" s="5">
        <v>4</v>
      </c>
      <c r="B8" s="5" t="s">
        <v>18</v>
      </c>
      <c r="C8" s="5" t="s">
        <v>12</v>
      </c>
      <c r="D8" s="4">
        <v>0.2</v>
      </c>
      <c r="E8" s="11">
        <v>9431039.1099999994</v>
      </c>
      <c r="F8" s="6"/>
    </row>
    <row r="9" spans="1:6" s="3" customFormat="1" ht="75" x14ac:dyDescent="0.25">
      <c r="A9" s="5">
        <v>5</v>
      </c>
      <c r="B9" s="5" t="s">
        <v>19</v>
      </c>
      <c r="C9" s="5" t="s">
        <v>11</v>
      </c>
      <c r="D9" s="4">
        <v>3</v>
      </c>
      <c r="E9" s="11">
        <v>18044213.010000002</v>
      </c>
      <c r="F9" s="6"/>
    </row>
    <row r="10" spans="1:6" s="3" customFormat="1" ht="30.75" customHeight="1" x14ac:dyDescent="0.25">
      <c r="A10" s="5">
        <v>6</v>
      </c>
      <c r="B10" s="5" t="s">
        <v>24</v>
      </c>
      <c r="C10" s="5" t="s">
        <v>25</v>
      </c>
      <c r="D10" s="4">
        <v>1972.5</v>
      </c>
      <c r="E10" s="11">
        <v>18268663.800000001</v>
      </c>
      <c r="F10" s="6"/>
    </row>
    <row r="11" spans="1:6" s="3" customFormat="1" ht="30.75" customHeight="1" x14ac:dyDescent="0.25">
      <c r="A11" s="5">
        <v>7</v>
      </c>
      <c r="B11" s="22" t="s">
        <v>14</v>
      </c>
      <c r="C11" s="23"/>
      <c r="D11" s="4"/>
      <c r="E11" s="10">
        <v>52615324.359999999</v>
      </c>
      <c r="F11" s="6"/>
    </row>
    <row r="12" spans="1:6" ht="18.75" customHeight="1" x14ac:dyDescent="0.25">
      <c r="A12" s="5">
        <v>8</v>
      </c>
      <c r="B12" s="16" t="s">
        <v>5</v>
      </c>
      <c r="C12" s="17"/>
      <c r="D12" s="4"/>
      <c r="E12" s="11">
        <v>27025584.850000001</v>
      </c>
      <c r="F12" s="6"/>
    </row>
    <row r="13" spans="1:6" ht="18.75" x14ac:dyDescent="0.25">
      <c r="A13" s="7">
        <v>9</v>
      </c>
      <c r="B13" s="18" t="s">
        <v>2</v>
      </c>
      <c r="C13" s="19"/>
      <c r="D13" s="9"/>
      <c r="E13" s="10">
        <f>E11+E12</f>
        <v>79640909.210000008</v>
      </c>
      <c r="F13" s="8"/>
    </row>
    <row r="14" spans="1:6" x14ac:dyDescent="0.25">
      <c r="F14" s="2"/>
    </row>
    <row r="15" spans="1:6" x14ac:dyDescent="0.25">
      <c r="F15" s="2"/>
    </row>
    <row r="16" spans="1:6" x14ac:dyDescent="0.25">
      <c r="F16" s="2"/>
    </row>
    <row r="17" spans="1:6" ht="57.75" customHeight="1" x14ac:dyDescent="0.3">
      <c r="A17" s="14" t="s">
        <v>15</v>
      </c>
      <c r="B17" s="15"/>
      <c r="C17" s="15"/>
      <c r="D17" s="15"/>
      <c r="E17" s="15"/>
      <c r="F17" s="15"/>
    </row>
    <row r="18" spans="1:6" x14ac:dyDescent="0.25">
      <c r="F18" s="2"/>
    </row>
    <row r="19" spans="1:6" x14ac:dyDescent="0.25">
      <c r="F19" s="2"/>
    </row>
    <row r="20" spans="1:6" x14ac:dyDescent="0.25">
      <c r="F20" s="2"/>
    </row>
    <row r="21" spans="1:6" x14ac:dyDescent="0.25">
      <c r="F21" s="2"/>
    </row>
    <row r="22" spans="1:6" x14ac:dyDescent="0.25">
      <c r="F22" s="2"/>
    </row>
    <row r="23" spans="1:6" x14ac:dyDescent="0.25">
      <c r="F23" s="2"/>
    </row>
    <row r="24" spans="1:6" x14ac:dyDescent="0.25">
      <c r="F24" s="2"/>
    </row>
    <row r="25" spans="1:6" x14ac:dyDescent="0.25">
      <c r="F25" s="2"/>
    </row>
    <row r="26" spans="1:6" x14ac:dyDescent="0.25">
      <c r="F26" s="2"/>
    </row>
    <row r="27" spans="1:6" x14ac:dyDescent="0.25">
      <c r="F27" s="2"/>
    </row>
    <row r="28" spans="1:6" x14ac:dyDescent="0.25">
      <c r="F28" s="2"/>
    </row>
    <row r="29" spans="1:6" x14ac:dyDescent="0.25">
      <c r="F29" s="2"/>
    </row>
    <row r="30" spans="1:6" x14ac:dyDescent="0.25">
      <c r="F30" s="2"/>
    </row>
    <row r="31" spans="1:6" x14ac:dyDescent="0.25">
      <c r="F31" s="2"/>
    </row>
    <row r="32" spans="1:6" x14ac:dyDescent="0.25">
      <c r="F32" s="2"/>
    </row>
    <row r="33" spans="6:6" x14ac:dyDescent="0.25">
      <c r="F33" s="2"/>
    </row>
    <row r="34" spans="6:6" x14ac:dyDescent="0.25">
      <c r="F34" s="2"/>
    </row>
  </sheetData>
  <mergeCells count="7">
    <mergeCell ref="A17:F17"/>
    <mergeCell ref="A1:F1"/>
    <mergeCell ref="A2:F2"/>
    <mergeCell ref="A3:F3"/>
    <mergeCell ref="B11:C11"/>
    <mergeCell ref="B12:C12"/>
    <mergeCell ref="B13:C13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69" zoomScaleNormal="100" zoomScaleSheetLayoutView="69" workbookViewId="0">
      <selection activeCell="E7" sqref="E7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26</v>
      </c>
      <c r="B1" s="20"/>
      <c r="C1" s="20"/>
      <c r="D1" s="20"/>
      <c r="E1" s="20"/>
      <c r="F1" s="20"/>
    </row>
    <row r="2" spans="1:6" ht="18.75" customHeight="1" x14ac:dyDescent="0.3">
      <c r="A2" s="20" t="s">
        <v>27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37.5" x14ac:dyDescent="0.25">
      <c r="A6" s="5">
        <v>2</v>
      </c>
      <c r="B6" s="5" t="s">
        <v>7</v>
      </c>
      <c r="C6" s="5" t="s">
        <v>7</v>
      </c>
      <c r="D6" s="4">
        <v>0</v>
      </c>
      <c r="E6" s="11">
        <v>0</v>
      </c>
      <c r="F6" s="6"/>
    </row>
    <row r="7" spans="1:6" s="3" customFormat="1" ht="75" x14ac:dyDescent="0.25">
      <c r="A7" s="5">
        <v>3</v>
      </c>
      <c r="B7" s="5" t="s">
        <v>18</v>
      </c>
      <c r="C7" s="5" t="s">
        <v>11</v>
      </c>
      <c r="D7" s="4">
        <v>1</v>
      </c>
      <c r="E7" s="11">
        <v>5686235.1799999997</v>
      </c>
      <c r="F7" s="6"/>
    </row>
    <row r="8" spans="1:6" s="3" customFormat="1" ht="93.75" x14ac:dyDescent="0.25">
      <c r="A8" s="5">
        <v>4</v>
      </c>
      <c r="B8" s="5" t="s">
        <v>18</v>
      </c>
      <c r="C8" s="5" t="s">
        <v>12</v>
      </c>
      <c r="D8" s="4">
        <v>0.4</v>
      </c>
      <c r="E8" s="11">
        <v>18862078.219999999</v>
      </c>
      <c r="F8" s="6"/>
    </row>
    <row r="9" spans="1:6" s="3" customFormat="1" ht="75" x14ac:dyDescent="0.25">
      <c r="A9" s="5">
        <v>5</v>
      </c>
      <c r="B9" s="5" t="s">
        <v>19</v>
      </c>
      <c r="C9" s="5" t="s">
        <v>11</v>
      </c>
      <c r="D9" s="4">
        <v>1.8</v>
      </c>
      <c r="E9" s="11">
        <v>10826527.810000001</v>
      </c>
      <c r="F9" s="6"/>
    </row>
    <row r="10" spans="1:6" s="3" customFormat="1" ht="30.75" customHeight="1" x14ac:dyDescent="0.25">
      <c r="A10" s="5">
        <v>6</v>
      </c>
      <c r="B10" s="5" t="s">
        <v>24</v>
      </c>
      <c r="C10" s="5" t="s">
        <v>28</v>
      </c>
      <c r="D10" s="4">
        <v>1337.8</v>
      </c>
      <c r="E10" s="11">
        <v>19048506.100000001</v>
      </c>
      <c r="F10" s="6"/>
    </row>
    <row r="11" spans="1:6" s="3" customFormat="1" ht="30.75" customHeight="1" x14ac:dyDescent="0.25">
      <c r="A11" s="5">
        <v>7</v>
      </c>
      <c r="B11" s="22" t="s">
        <v>14</v>
      </c>
      <c r="C11" s="23"/>
      <c r="D11" s="4"/>
      <c r="E11" s="10">
        <v>55605993.390000001</v>
      </c>
      <c r="F11" s="6"/>
    </row>
    <row r="12" spans="1:6" ht="18.75" customHeight="1" x14ac:dyDescent="0.25">
      <c r="A12" s="5">
        <v>8</v>
      </c>
      <c r="B12" s="16" t="s">
        <v>5</v>
      </c>
      <c r="C12" s="17"/>
      <c r="D12" s="4"/>
      <c r="E12" s="11">
        <v>18329443.559999999</v>
      </c>
      <c r="F12" s="6"/>
    </row>
    <row r="13" spans="1:6" ht="18.75" x14ac:dyDescent="0.25">
      <c r="A13" s="7">
        <v>9</v>
      </c>
      <c r="B13" s="18" t="s">
        <v>2</v>
      </c>
      <c r="C13" s="19"/>
      <c r="D13" s="9"/>
      <c r="E13" s="10">
        <f>E11+E12</f>
        <v>73935436.950000003</v>
      </c>
      <c r="F13" s="8"/>
    </row>
    <row r="14" spans="1:6" x14ac:dyDescent="0.25">
      <c r="A14" s="12"/>
      <c r="B14" s="12"/>
      <c r="C14" s="12"/>
      <c r="D14" s="12"/>
      <c r="E14" s="12"/>
      <c r="F14" s="13"/>
    </row>
    <row r="15" spans="1:6" x14ac:dyDescent="0.25">
      <c r="A15" s="12"/>
      <c r="B15" s="12"/>
      <c r="C15" s="12"/>
      <c r="D15" s="12"/>
      <c r="E15" s="12"/>
      <c r="F15" s="13"/>
    </row>
    <row r="16" spans="1:6" x14ac:dyDescent="0.25">
      <c r="F16" s="2"/>
    </row>
    <row r="17" spans="1:6" ht="57.75" customHeight="1" x14ac:dyDescent="0.3">
      <c r="A17" s="14" t="s">
        <v>15</v>
      </c>
      <c r="B17" s="15"/>
      <c r="C17" s="15"/>
      <c r="D17" s="15"/>
      <c r="E17" s="15"/>
      <c r="F17" s="15"/>
    </row>
    <row r="18" spans="1:6" x14ac:dyDescent="0.25">
      <c r="F18" s="2"/>
    </row>
    <row r="19" spans="1:6" x14ac:dyDescent="0.25">
      <c r="F19" s="2"/>
    </row>
    <row r="20" spans="1:6" x14ac:dyDescent="0.25">
      <c r="F20" s="2"/>
    </row>
    <row r="21" spans="1:6" x14ac:dyDescent="0.25">
      <c r="F21" s="2"/>
    </row>
    <row r="22" spans="1:6" x14ac:dyDescent="0.25">
      <c r="F22" s="2"/>
    </row>
    <row r="23" spans="1:6" x14ac:dyDescent="0.25">
      <c r="F23" s="2"/>
    </row>
    <row r="24" spans="1:6" x14ac:dyDescent="0.25">
      <c r="F24" s="2"/>
    </row>
    <row r="25" spans="1:6" x14ac:dyDescent="0.25">
      <c r="F25" s="2"/>
    </row>
    <row r="26" spans="1:6" x14ac:dyDescent="0.25">
      <c r="F26" s="2"/>
    </row>
    <row r="27" spans="1:6" x14ac:dyDescent="0.25">
      <c r="F27" s="2"/>
    </row>
    <row r="28" spans="1:6" x14ac:dyDescent="0.25">
      <c r="F28" s="2"/>
    </row>
    <row r="29" spans="1:6" x14ac:dyDescent="0.25">
      <c r="F29" s="2"/>
    </row>
    <row r="30" spans="1:6" x14ac:dyDescent="0.25">
      <c r="F30" s="2"/>
    </row>
    <row r="31" spans="1:6" x14ac:dyDescent="0.25">
      <c r="F31" s="2"/>
    </row>
    <row r="32" spans="1:6" x14ac:dyDescent="0.25">
      <c r="F32" s="2"/>
    </row>
    <row r="33" spans="6:6" x14ac:dyDescent="0.25">
      <c r="F33" s="2"/>
    </row>
    <row r="34" spans="6:6" x14ac:dyDescent="0.25">
      <c r="F34" s="2"/>
    </row>
  </sheetData>
  <mergeCells count="7">
    <mergeCell ref="A17:F17"/>
    <mergeCell ref="A1:F1"/>
    <mergeCell ref="A2:F2"/>
    <mergeCell ref="A3:F3"/>
    <mergeCell ref="B11:C11"/>
    <mergeCell ref="B12:C12"/>
    <mergeCell ref="B13:C13"/>
  </mergeCell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69" zoomScaleNormal="100" zoomScaleSheetLayoutView="69" workbookViewId="0">
      <selection activeCell="A17" sqref="A17:F17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29</v>
      </c>
      <c r="B1" s="20"/>
      <c r="C1" s="20"/>
      <c r="D1" s="20"/>
      <c r="E1" s="20"/>
      <c r="F1" s="20"/>
    </row>
    <row r="2" spans="1:6" ht="18.75" customHeight="1" x14ac:dyDescent="0.3">
      <c r="A2" s="20" t="s">
        <v>30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56.25" x14ac:dyDescent="0.25">
      <c r="A6" s="5">
        <v>2</v>
      </c>
      <c r="B6" s="5" t="s">
        <v>7</v>
      </c>
      <c r="C6" s="5" t="s">
        <v>31</v>
      </c>
      <c r="D6" s="4">
        <v>2</v>
      </c>
      <c r="E6" s="11">
        <v>75818.880000000005</v>
      </c>
      <c r="F6" s="6"/>
    </row>
    <row r="7" spans="1:6" s="3" customFormat="1" ht="75" x14ac:dyDescent="0.25">
      <c r="A7" s="5">
        <v>3</v>
      </c>
      <c r="B7" s="5" t="s">
        <v>18</v>
      </c>
      <c r="C7" s="5" t="s">
        <v>11</v>
      </c>
      <c r="D7" s="4">
        <v>1</v>
      </c>
      <c r="E7" s="11">
        <v>5686235.1799999997</v>
      </c>
      <c r="F7" s="6"/>
    </row>
    <row r="8" spans="1:6" s="3" customFormat="1" ht="93.75" x14ac:dyDescent="0.25">
      <c r="A8" s="5">
        <v>4</v>
      </c>
      <c r="B8" s="5" t="s">
        <v>18</v>
      </c>
      <c r="C8" s="5" t="s">
        <v>12</v>
      </c>
      <c r="D8" s="4">
        <v>0.2</v>
      </c>
      <c r="E8" s="11">
        <v>9431039.1099999994</v>
      </c>
      <c r="F8" s="6"/>
    </row>
    <row r="9" spans="1:6" s="3" customFormat="1" ht="75" x14ac:dyDescent="0.25">
      <c r="A9" s="5">
        <v>5</v>
      </c>
      <c r="B9" s="5" t="s">
        <v>19</v>
      </c>
      <c r="C9" s="5" t="s">
        <v>11</v>
      </c>
      <c r="D9" s="4">
        <v>2.4</v>
      </c>
      <c r="E9" s="11">
        <v>14435370.41</v>
      </c>
      <c r="F9" s="6"/>
    </row>
    <row r="10" spans="1:6" s="3" customFormat="1" ht="30.75" customHeight="1" x14ac:dyDescent="0.25">
      <c r="A10" s="5">
        <v>6</v>
      </c>
      <c r="B10" s="5" t="s">
        <v>24</v>
      </c>
      <c r="C10" s="5" t="s">
        <v>32</v>
      </c>
      <c r="D10" s="4">
        <v>1962.4</v>
      </c>
      <c r="E10" s="11">
        <v>18175120.829999998</v>
      </c>
      <c r="F10" s="6"/>
    </row>
    <row r="11" spans="1:6" s="3" customFormat="1" ht="30.75" customHeight="1" x14ac:dyDescent="0.25">
      <c r="A11" s="5">
        <v>7</v>
      </c>
      <c r="B11" s="22" t="s">
        <v>14</v>
      </c>
      <c r="C11" s="23"/>
      <c r="D11" s="4"/>
      <c r="E11" s="10">
        <v>48846823.670000002</v>
      </c>
      <c r="F11" s="6"/>
    </row>
    <row r="12" spans="1:6" ht="18.75" customHeight="1" x14ac:dyDescent="0.25">
      <c r="A12" s="5">
        <v>8</v>
      </c>
      <c r="B12" s="16" t="s">
        <v>5</v>
      </c>
      <c r="C12" s="17"/>
      <c r="D12" s="4"/>
      <c r="E12" s="11">
        <v>26887202.899999999</v>
      </c>
      <c r="F12" s="6"/>
    </row>
    <row r="13" spans="1:6" ht="18.75" x14ac:dyDescent="0.25">
      <c r="A13" s="7">
        <v>9</v>
      </c>
      <c r="B13" s="18" t="s">
        <v>2</v>
      </c>
      <c r="C13" s="19"/>
      <c r="D13" s="9"/>
      <c r="E13" s="10">
        <f>E11+E12</f>
        <v>75734026.569999993</v>
      </c>
      <c r="F13" s="8"/>
    </row>
    <row r="14" spans="1:6" x14ac:dyDescent="0.25">
      <c r="A14" s="12"/>
      <c r="B14" s="12"/>
      <c r="C14" s="12"/>
      <c r="D14" s="12"/>
      <c r="E14" s="12"/>
      <c r="F14" s="13"/>
    </row>
    <row r="15" spans="1:6" x14ac:dyDescent="0.25">
      <c r="A15" s="12"/>
      <c r="B15" s="12"/>
      <c r="C15" s="12"/>
      <c r="D15" s="12"/>
      <c r="E15" s="12"/>
      <c r="F15" s="13"/>
    </row>
    <row r="16" spans="1:6" x14ac:dyDescent="0.25">
      <c r="A16" s="12"/>
      <c r="B16" s="12"/>
      <c r="C16" s="12"/>
      <c r="D16" s="12"/>
      <c r="E16" s="12"/>
      <c r="F16" s="13"/>
    </row>
    <row r="17" spans="1:6" ht="57.75" customHeight="1" x14ac:dyDescent="0.3">
      <c r="A17" s="14" t="s">
        <v>15</v>
      </c>
      <c r="B17" s="15"/>
      <c r="C17" s="15"/>
      <c r="D17" s="15"/>
      <c r="E17" s="15"/>
      <c r="F17" s="15"/>
    </row>
    <row r="18" spans="1:6" x14ac:dyDescent="0.25">
      <c r="F18" s="2"/>
    </row>
    <row r="19" spans="1:6" x14ac:dyDescent="0.25">
      <c r="F19" s="2"/>
    </row>
    <row r="20" spans="1:6" x14ac:dyDescent="0.25">
      <c r="F20" s="2"/>
    </row>
    <row r="21" spans="1:6" x14ac:dyDescent="0.25">
      <c r="F21" s="2"/>
    </row>
    <row r="22" spans="1:6" x14ac:dyDescent="0.25">
      <c r="F22" s="2"/>
    </row>
    <row r="23" spans="1:6" x14ac:dyDescent="0.25">
      <c r="F23" s="2"/>
    </row>
    <row r="24" spans="1:6" x14ac:dyDescent="0.25">
      <c r="F24" s="2"/>
    </row>
    <row r="25" spans="1:6" x14ac:dyDescent="0.25">
      <c r="F25" s="2"/>
    </row>
    <row r="26" spans="1:6" x14ac:dyDescent="0.25">
      <c r="F26" s="2"/>
    </row>
    <row r="27" spans="1:6" x14ac:dyDescent="0.25">
      <c r="F27" s="2"/>
    </row>
    <row r="28" spans="1:6" x14ac:dyDescent="0.25">
      <c r="F28" s="2"/>
    </row>
    <row r="29" spans="1:6" x14ac:dyDescent="0.25">
      <c r="F29" s="2"/>
    </row>
    <row r="30" spans="1:6" x14ac:dyDescent="0.25">
      <c r="F30" s="2"/>
    </row>
    <row r="31" spans="1:6" x14ac:dyDescent="0.25">
      <c r="F31" s="2"/>
    </row>
    <row r="32" spans="1:6" x14ac:dyDescent="0.25">
      <c r="F32" s="2"/>
    </row>
    <row r="33" spans="6:6" x14ac:dyDescent="0.25">
      <c r="F33" s="2"/>
    </row>
    <row r="34" spans="6:6" x14ac:dyDescent="0.25">
      <c r="F34" s="2"/>
    </row>
  </sheetData>
  <mergeCells count="7">
    <mergeCell ref="A17:F17"/>
    <mergeCell ref="A1:F1"/>
    <mergeCell ref="A2:F2"/>
    <mergeCell ref="A3:F3"/>
    <mergeCell ref="B11:C11"/>
    <mergeCell ref="B12:C12"/>
    <mergeCell ref="B13:C13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BreakPreview" zoomScale="69" zoomScaleNormal="100" zoomScaleSheetLayoutView="69" workbookViewId="0">
      <selection activeCell="A17" sqref="A17:F17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33</v>
      </c>
      <c r="B1" s="20"/>
      <c r="C1" s="20"/>
      <c r="D1" s="20"/>
      <c r="E1" s="20"/>
      <c r="F1" s="20"/>
    </row>
    <row r="2" spans="1:6" ht="18.75" customHeight="1" x14ac:dyDescent="0.3">
      <c r="A2" s="20" t="s">
        <v>34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56.25" x14ac:dyDescent="0.25">
      <c r="A6" s="5">
        <v>2</v>
      </c>
      <c r="B6" s="5" t="s">
        <v>7</v>
      </c>
      <c r="C6" s="5" t="s">
        <v>31</v>
      </c>
      <c r="D6" s="4">
        <v>2</v>
      </c>
      <c r="E6" s="11">
        <v>75818.880000000005</v>
      </c>
      <c r="F6" s="6"/>
    </row>
    <row r="7" spans="1:6" s="3" customFormat="1" ht="75" x14ac:dyDescent="0.25">
      <c r="A7" s="5">
        <v>3</v>
      </c>
      <c r="B7" s="5" t="s">
        <v>18</v>
      </c>
      <c r="C7" s="5" t="s">
        <v>11</v>
      </c>
      <c r="D7" s="4">
        <v>1</v>
      </c>
      <c r="E7" s="11">
        <v>5686235.1799999997</v>
      </c>
      <c r="F7" s="6"/>
    </row>
    <row r="8" spans="1:6" s="3" customFormat="1" ht="93.75" x14ac:dyDescent="0.25">
      <c r="A8" s="5">
        <v>4</v>
      </c>
      <c r="B8" s="5" t="s">
        <v>18</v>
      </c>
      <c r="C8" s="5" t="s">
        <v>12</v>
      </c>
      <c r="D8" s="4">
        <v>0.4</v>
      </c>
      <c r="E8" s="11">
        <v>18862078.219999999</v>
      </c>
      <c r="F8" s="6"/>
    </row>
    <row r="9" spans="1:6" s="3" customFormat="1" ht="75" x14ac:dyDescent="0.25">
      <c r="A9" s="5">
        <v>5</v>
      </c>
      <c r="B9" s="5" t="s">
        <v>19</v>
      </c>
      <c r="C9" s="5" t="s">
        <v>11</v>
      </c>
      <c r="D9" s="4">
        <v>2.4</v>
      </c>
      <c r="E9" s="11">
        <v>14435370.41</v>
      </c>
      <c r="F9" s="6"/>
    </row>
    <row r="10" spans="1:6" s="3" customFormat="1" ht="30.75" customHeight="1" x14ac:dyDescent="0.25">
      <c r="A10" s="5">
        <v>6</v>
      </c>
      <c r="B10" s="5" t="s">
        <v>24</v>
      </c>
      <c r="C10" s="5" t="s">
        <v>28</v>
      </c>
      <c r="D10" s="4">
        <v>1207.58</v>
      </c>
      <c r="E10" s="11">
        <v>17194345.190000001</v>
      </c>
      <c r="F10" s="6"/>
    </row>
    <row r="11" spans="1:6" s="3" customFormat="1" ht="30.75" customHeight="1" x14ac:dyDescent="0.25">
      <c r="A11" s="5">
        <v>7</v>
      </c>
      <c r="B11" s="18" t="s">
        <v>14</v>
      </c>
      <c r="C11" s="23"/>
      <c r="D11" s="4"/>
      <c r="E11" s="10">
        <v>57475042.810000002</v>
      </c>
      <c r="F11" s="6"/>
    </row>
    <row r="12" spans="1:6" ht="18.75" customHeight="1" x14ac:dyDescent="0.25">
      <c r="A12" s="5">
        <v>8</v>
      </c>
      <c r="B12" s="16" t="s">
        <v>5</v>
      </c>
      <c r="C12" s="17"/>
      <c r="D12" s="4"/>
      <c r="E12" s="11">
        <v>16545275.42</v>
      </c>
      <c r="F12" s="6"/>
    </row>
    <row r="13" spans="1:6" ht="18.75" x14ac:dyDescent="0.25">
      <c r="A13" s="7">
        <v>9</v>
      </c>
      <c r="B13" s="18" t="s">
        <v>2</v>
      </c>
      <c r="C13" s="19"/>
      <c r="D13" s="9"/>
      <c r="E13" s="10">
        <f>E11+E12</f>
        <v>74020318.230000004</v>
      </c>
      <c r="F13" s="8"/>
    </row>
    <row r="14" spans="1:6" x14ac:dyDescent="0.25">
      <c r="A14" s="12"/>
      <c r="B14" s="12"/>
      <c r="C14" s="12"/>
      <c r="D14" s="12"/>
      <c r="E14" s="12"/>
      <c r="F14" s="13"/>
    </row>
    <row r="15" spans="1:6" x14ac:dyDescent="0.25">
      <c r="F15" s="2"/>
    </row>
    <row r="16" spans="1:6" x14ac:dyDescent="0.25">
      <c r="F16" s="2"/>
    </row>
    <row r="17" spans="1:6" ht="57.75" customHeight="1" x14ac:dyDescent="0.3">
      <c r="A17" s="14" t="s">
        <v>15</v>
      </c>
      <c r="B17" s="15"/>
      <c r="C17" s="15"/>
      <c r="D17" s="15"/>
      <c r="E17" s="15"/>
      <c r="F17" s="15"/>
    </row>
    <row r="18" spans="1:6" x14ac:dyDescent="0.25">
      <c r="F18" s="2"/>
    </row>
    <row r="19" spans="1:6" x14ac:dyDescent="0.25">
      <c r="F19" s="2"/>
    </row>
    <row r="20" spans="1:6" x14ac:dyDescent="0.25">
      <c r="F20" s="2"/>
    </row>
    <row r="21" spans="1:6" x14ac:dyDescent="0.25">
      <c r="F21" s="2"/>
    </row>
    <row r="22" spans="1:6" x14ac:dyDescent="0.25">
      <c r="F22" s="2"/>
    </row>
    <row r="23" spans="1:6" x14ac:dyDescent="0.25">
      <c r="F23" s="2"/>
    </row>
    <row r="24" spans="1:6" x14ac:dyDescent="0.25">
      <c r="F24" s="2"/>
    </row>
    <row r="25" spans="1:6" x14ac:dyDescent="0.25">
      <c r="F25" s="2"/>
    </row>
    <row r="26" spans="1:6" x14ac:dyDescent="0.25">
      <c r="F26" s="2"/>
    </row>
    <row r="27" spans="1:6" x14ac:dyDescent="0.25">
      <c r="F27" s="2"/>
    </row>
    <row r="28" spans="1:6" x14ac:dyDescent="0.25">
      <c r="F28" s="2"/>
    </row>
    <row r="29" spans="1:6" x14ac:dyDescent="0.25">
      <c r="F29" s="2"/>
    </row>
    <row r="30" spans="1:6" x14ac:dyDescent="0.25">
      <c r="F30" s="2"/>
    </row>
    <row r="31" spans="1:6" x14ac:dyDescent="0.25">
      <c r="F31" s="2"/>
    </row>
    <row r="32" spans="1:6" x14ac:dyDescent="0.25">
      <c r="F32" s="2"/>
    </row>
    <row r="33" spans="6:6" x14ac:dyDescent="0.25">
      <c r="F33" s="2"/>
    </row>
    <row r="34" spans="6:6" x14ac:dyDescent="0.25">
      <c r="F34" s="2"/>
    </row>
  </sheetData>
  <mergeCells count="7">
    <mergeCell ref="A17:F17"/>
    <mergeCell ref="A1:F1"/>
    <mergeCell ref="A2:F2"/>
    <mergeCell ref="A3:F3"/>
    <mergeCell ref="B11:C11"/>
    <mergeCell ref="B12:C12"/>
    <mergeCell ref="B13:C13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view="pageBreakPreview" zoomScale="69" zoomScaleNormal="100" zoomScaleSheetLayoutView="69" workbookViewId="0">
      <selection activeCell="E11" sqref="E11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35</v>
      </c>
      <c r="B1" s="20"/>
      <c r="C1" s="20"/>
      <c r="D1" s="20"/>
      <c r="E1" s="20"/>
      <c r="F1" s="20"/>
    </row>
    <row r="2" spans="1:6" ht="18.75" customHeight="1" x14ac:dyDescent="0.3">
      <c r="A2" s="20" t="s">
        <v>36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37.5" x14ac:dyDescent="0.25">
      <c r="A6" s="5">
        <v>2</v>
      </c>
      <c r="B6" s="5" t="s">
        <v>7</v>
      </c>
      <c r="C6" s="5" t="s">
        <v>7</v>
      </c>
      <c r="D6" s="4">
        <v>0</v>
      </c>
      <c r="E6" s="11">
        <v>0</v>
      </c>
      <c r="F6" s="6"/>
    </row>
    <row r="7" spans="1:6" s="3" customFormat="1" ht="75" x14ac:dyDescent="0.25">
      <c r="A7" s="5">
        <v>3</v>
      </c>
      <c r="B7" s="5" t="s">
        <v>18</v>
      </c>
      <c r="C7" s="5" t="s">
        <v>11</v>
      </c>
      <c r="D7" s="4">
        <v>0.4</v>
      </c>
      <c r="E7" s="11">
        <v>2274494.0699999998</v>
      </c>
      <c r="F7" s="6"/>
    </row>
    <row r="8" spans="1:6" s="3" customFormat="1" ht="93.75" x14ac:dyDescent="0.25">
      <c r="A8" s="5">
        <v>4</v>
      </c>
      <c r="B8" s="5" t="s">
        <v>18</v>
      </c>
      <c r="C8" s="5" t="s">
        <v>12</v>
      </c>
      <c r="D8" s="4">
        <v>0.15</v>
      </c>
      <c r="E8" s="11">
        <v>7073279.3300000001</v>
      </c>
      <c r="F8" s="6"/>
    </row>
    <row r="9" spans="1:6" s="3" customFormat="1" ht="30.75" customHeight="1" x14ac:dyDescent="0.25">
      <c r="A9" s="5">
        <v>5</v>
      </c>
      <c r="B9" s="5" t="s">
        <v>24</v>
      </c>
      <c r="C9" s="5" t="s">
        <v>28</v>
      </c>
      <c r="D9" s="4">
        <v>990</v>
      </c>
      <c r="E9" s="11">
        <v>14096293.199999999</v>
      </c>
      <c r="F9" s="6"/>
    </row>
    <row r="10" spans="1:6" s="3" customFormat="1" ht="30.75" customHeight="1" x14ac:dyDescent="0.25">
      <c r="A10" s="5">
        <v>6</v>
      </c>
      <c r="B10" s="18" t="s">
        <v>14</v>
      </c>
      <c r="C10" s="23"/>
      <c r="D10" s="4"/>
      <c r="E10" s="10">
        <v>23974314.260000002</v>
      </c>
      <c r="F10" s="6"/>
    </row>
    <row r="11" spans="1:6" ht="18.75" customHeight="1" x14ac:dyDescent="0.25">
      <c r="A11" s="5">
        <v>7</v>
      </c>
      <c r="B11" s="16" t="s">
        <v>5</v>
      </c>
      <c r="C11" s="17"/>
      <c r="D11" s="4"/>
      <c r="E11" s="11">
        <v>13564171.869999999</v>
      </c>
      <c r="F11" s="6"/>
    </row>
    <row r="12" spans="1:6" ht="18.75" x14ac:dyDescent="0.25">
      <c r="A12" s="7">
        <v>8</v>
      </c>
      <c r="B12" s="18" t="s">
        <v>2</v>
      </c>
      <c r="C12" s="19"/>
      <c r="D12" s="9"/>
      <c r="E12" s="10">
        <f>E10+E11</f>
        <v>37538486.130000003</v>
      </c>
      <c r="F12" s="8"/>
    </row>
    <row r="13" spans="1:6" x14ac:dyDescent="0.25">
      <c r="F13" s="2"/>
    </row>
    <row r="14" spans="1:6" x14ac:dyDescent="0.25">
      <c r="F14" s="2"/>
    </row>
    <row r="15" spans="1:6" x14ac:dyDescent="0.25">
      <c r="F15" s="2"/>
    </row>
    <row r="16" spans="1:6" ht="57.75" customHeight="1" x14ac:dyDescent="0.3">
      <c r="A16" s="14" t="s">
        <v>15</v>
      </c>
      <c r="B16" s="15"/>
      <c r="C16" s="15"/>
      <c r="D16" s="15"/>
      <c r="E16" s="15"/>
      <c r="F16" s="15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  <row r="32" spans="6:6" x14ac:dyDescent="0.25">
      <c r="F32" s="2"/>
    </row>
    <row r="33" spans="6:6" x14ac:dyDescent="0.25">
      <c r="F33" s="2"/>
    </row>
  </sheetData>
  <mergeCells count="7">
    <mergeCell ref="A16:F16"/>
    <mergeCell ref="A1:F1"/>
    <mergeCell ref="A2:F2"/>
    <mergeCell ref="A3:F3"/>
    <mergeCell ref="B10:C10"/>
    <mergeCell ref="B11:C11"/>
    <mergeCell ref="B12:C12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="69" zoomScaleNormal="100" zoomScaleSheetLayoutView="69" workbookViewId="0">
      <selection activeCell="F12" sqref="F12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37</v>
      </c>
      <c r="B1" s="20"/>
      <c r="C1" s="20"/>
      <c r="D1" s="20"/>
      <c r="E1" s="20"/>
      <c r="F1" s="20"/>
    </row>
    <row r="2" spans="1:6" ht="18.75" customHeight="1" x14ac:dyDescent="0.3">
      <c r="A2" s="20" t="s">
        <v>38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56.25" x14ac:dyDescent="0.25">
      <c r="A6" s="5">
        <v>2</v>
      </c>
      <c r="B6" s="5" t="s">
        <v>7</v>
      </c>
      <c r="C6" s="5" t="s">
        <v>31</v>
      </c>
      <c r="D6" s="4">
        <v>2</v>
      </c>
      <c r="E6" s="11">
        <v>75818.880000000005</v>
      </c>
      <c r="F6" s="6"/>
    </row>
    <row r="7" spans="1:6" s="3" customFormat="1" ht="75" x14ac:dyDescent="0.25">
      <c r="A7" s="5">
        <v>3</v>
      </c>
      <c r="B7" s="5" t="s">
        <v>18</v>
      </c>
      <c r="C7" s="5" t="s">
        <v>11</v>
      </c>
      <c r="D7" s="4">
        <v>1</v>
      </c>
      <c r="E7" s="11">
        <v>5686235.1799999997</v>
      </c>
      <c r="F7" s="6"/>
    </row>
    <row r="8" spans="1:6" s="3" customFormat="1" ht="101.25" customHeight="1" x14ac:dyDescent="0.25">
      <c r="A8" s="5">
        <v>4</v>
      </c>
      <c r="B8" s="5" t="s">
        <v>18</v>
      </c>
      <c r="C8" s="5" t="s">
        <v>12</v>
      </c>
      <c r="D8" s="4">
        <v>0.2</v>
      </c>
      <c r="E8" s="11">
        <v>9431039.1099999994</v>
      </c>
      <c r="F8" s="6"/>
    </row>
    <row r="9" spans="1:6" s="3" customFormat="1" ht="81.75" customHeight="1" x14ac:dyDescent="0.25">
      <c r="A9" s="5">
        <v>5</v>
      </c>
      <c r="B9" s="5" t="s">
        <v>19</v>
      </c>
      <c r="C9" s="5" t="s">
        <v>11</v>
      </c>
      <c r="D9" s="4">
        <v>0.4</v>
      </c>
      <c r="E9" s="11">
        <v>2405895.0699999998</v>
      </c>
      <c r="F9" s="6"/>
    </row>
    <row r="10" spans="1:6" s="3" customFormat="1" ht="30.75" customHeight="1" x14ac:dyDescent="0.25">
      <c r="A10" s="5">
        <v>6</v>
      </c>
      <c r="B10" s="5" t="s">
        <v>24</v>
      </c>
      <c r="C10" s="5" t="s">
        <v>39</v>
      </c>
      <c r="D10" s="4">
        <v>256</v>
      </c>
      <c r="E10" s="11">
        <v>3645102.0800000001</v>
      </c>
      <c r="F10" s="6"/>
    </row>
    <row r="11" spans="1:6" ht="18.75" x14ac:dyDescent="0.25">
      <c r="A11" s="5">
        <v>7</v>
      </c>
      <c r="B11" s="22" t="s">
        <v>14</v>
      </c>
      <c r="C11" s="23"/>
      <c r="D11" s="4"/>
      <c r="E11" s="10">
        <v>21728008.27</v>
      </c>
      <c r="F11" s="6"/>
    </row>
    <row r="12" spans="1:6" ht="18.75" x14ac:dyDescent="0.25">
      <c r="A12" s="5">
        <v>8</v>
      </c>
      <c r="B12" s="16" t="s">
        <v>5</v>
      </c>
      <c r="C12" s="17"/>
      <c r="D12" s="4"/>
      <c r="E12" s="11">
        <v>3507503.03</v>
      </c>
      <c r="F12" s="6"/>
    </row>
    <row r="13" spans="1:6" ht="18.75" x14ac:dyDescent="0.25">
      <c r="A13" s="7">
        <v>9</v>
      </c>
      <c r="B13" s="18" t="s">
        <v>2</v>
      </c>
      <c r="C13" s="19"/>
      <c r="D13" s="9"/>
      <c r="E13" s="10">
        <f>E11+E12</f>
        <v>25235511.300000001</v>
      </c>
      <c r="F13" s="8"/>
    </row>
    <row r="14" spans="1:6" ht="57.75" customHeight="1" x14ac:dyDescent="0.3">
      <c r="A14" s="14" t="s">
        <v>15</v>
      </c>
      <c r="B14" s="15"/>
      <c r="C14" s="15"/>
      <c r="D14" s="15"/>
      <c r="E14" s="15"/>
      <c r="F14" s="15"/>
    </row>
    <row r="15" spans="1:6" x14ac:dyDescent="0.25">
      <c r="F15" s="2"/>
    </row>
    <row r="16" spans="1:6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</sheetData>
  <mergeCells count="7">
    <mergeCell ref="A14:F14"/>
    <mergeCell ref="A1:F1"/>
    <mergeCell ref="A2:F2"/>
    <mergeCell ref="A3:F3"/>
    <mergeCell ref="B11:C11"/>
    <mergeCell ref="B12:C12"/>
    <mergeCell ref="B13:C13"/>
  </mergeCells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view="pageBreakPreview" zoomScale="69" zoomScaleNormal="100" zoomScaleSheetLayoutView="69" workbookViewId="0">
      <selection activeCell="F11" sqref="F11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40</v>
      </c>
      <c r="B1" s="20"/>
      <c r="C1" s="20"/>
      <c r="D1" s="20"/>
      <c r="E1" s="20"/>
      <c r="F1" s="20"/>
    </row>
    <row r="2" spans="1:6" ht="18.75" customHeight="1" x14ac:dyDescent="0.3">
      <c r="A2" s="20" t="s">
        <v>41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37.5" x14ac:dyDescent="0.25">
      <c r="A6" s="5">
        <v>2</v>
      </c>
      <c r="B6" s="5" t="s">
        <v>7</v>
      </c>
      <c r="C6" s="5" t="s">
        <v>7</v>
      </c>
      <c r="D6" s="4">
        <v>0</v>
      </c>
      <c r="E6" s="11">
        <v>0</v>
      </c>
      <c r="F6" s="6"/>
    </row>
    <row r="7" spans="1:6" s="3" customFormat="1" ht="75" x14ac:dyDescent="0.25">
      <c r="A7" s="5">
        <v>3</v>
      </c>
      <c r="B7" s="5" t="s">
        <v>18</v>
      </c>
      <c r="C7" s="5" t="s">
        <v>11</v>
      </c>
      <c r="D7" s="4">
        <v>3</v>
      </c>
      <c r="E7" s="11">
        <v>17058705.539999999</v>
      </c>
      <c r="F7" s="6"/>
    </row>
    <row r="8" spans="1:6" s="3" customFormat="1" ht="93.75" x14ac:dyDescent="0.25">
      <c r="A8" s="5">
        <v>4</v>
      </c>
      <c r="B8" s="5" t="s">
        <v>18</v>
      </c>
      <c r="C8" s="5" t="s">
        <v>12</v>
      </c>
      <c r="D8" s="4">
        <v>0.5</v>
      </c>
      <c r="E8" s="11">
        <v>23577597.780000001</v>
      </c>
      <c r="F8" s="6"/>
    </row>
    <row r="9" spans="1:6" s="3" customFormat="1" ht="30.75" customHeight="1" x14ac:dyDescent="0.25">
      <c r="A9" s="5">
        <v>5</v>
      </c>
      <c r="B9" s="5" t="s">
        <v>24</v>
      </c>
      <c r="C9" s="5" t="s">
        <v>25</v>
      </c>
      <c r="D9" s="4">
        <v>796.41</v>
      </c>
      <c r="E9" s="11">
        <v>7376094.5700000003</v>
      </c>
      <c r="F9" s="6"/>
    </row>
    <row r="10" spans="1:6" s="3" customFormat="1" ht="30.75" customHeight="1" x14ac:dyDescent="0.25">
      <c r="A10" s="5">
        <v>6</v>
      </c>
      <c r="B10" s="18" t="s">
        <v>14</v>
      </c>
      <c r="C10" s="23"/>
      <c r="D10" s="4"/>
      <c r="E10" s="10">
        <v>49060034.590000004</v>
      </c>
      <c r="F10" s="6"/>
    </row>
    <row r="11" spans="1:6" ht="18.75" customHeight="1" x14ac:dyDescent="0.25">
      <c r="A11" s="5">
        <v>7</v>
      </c>
      <c r="B11" s="16" t="s">
        <v>5</v>
      </c>
      <c r="C11" s="17"/>
      <c r="D11" s="4"/>
      <c r="E11" s="11">
        <v>10911759.710000001</v>
      </c>
      <c r="F11" s="6"/>
    </row>
    <row r="12" spans="1:6" ht="18.75" x14ac:dyDescent="0.25">
      <c r="A12" s="7">
        <v>8</v>
      </c>
      <c r="B12" s="18" t="s">
        <v>2</v>
      </c>
      <c r="C12" s="19"/>
      <c r="D12" s="9"/>
      <c r="E12" s="10">
        <f>E10+E11</f>
        <v>59971794.300000004</v>
      </c>
      <c r="F12" s="8"/>
    </row>
    <row r="13" spans="1:6" x14ac:dyDescent="0.25">
      <c r="F13" s="2"/>
    </row>
    <row r="14" spans="1:6" x14ac:dyDescent="0.25">
      <c r="F14" s="2"/>
    </row>
    <row r="15" spans="1:6" x14ac:dyDescent="0.25">
      <c r="F15" s="2"/>
    </row>
    <row r="16" spans="1:6" ht="57.75" customHeight="1" x14ac:dyDescent="0.3">
      <c r="A16" s="14" t="s">
        <v>15</v>
      </c>
      <c r="B16" s="15"/>
      <c r="C16" s="15"/>
      <c r="D16" s="15"/>
      <c r="E16" s="15"/>
      <c r="F16" s="15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  <row r="32" spans="6:6" x14ac:dyDescent="0.25">
      <c r="F32" s="2"/>
    </row>
    <row r="33" spans="6:6" x14ac:dyDescent="0.25">
      <c r="F33" s="2"/>
    </row>
  </sheetData>
  <mergeCells count="7">
    <mergeCell ref="A16:F16"/>
    <mergeCell ref="A1:F1"/>
    <mergeCell ref="A2:F2"/>
    <mergeCell ref="A3:F3"/>
    <mergeCell ref="B10:C10"/>
    <mergeCell ref="B11:C11"/>
    <mergeCell ref="B12:C12"/>
  </mergeCells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="69" zoomScaleNormal="100" zoomScaleSheetLayoutView="69" workbookViewId="0">
      <selection activeCell="D5" sqref="D5"/>
    </sheetView>
  </sheetViews>
  <sheetFormatPr defaultRowHeight="15" x14ac:dyDescent="0.25"/>
  <cols>
    <col min="1" max="1" width="7" style="1" bestFit="1" customWidth="1"/>
    <col min="2" max="2" width="33.7109375" style="1" customWidth="1"/>
    <col min="3" max="3" width="50.7109375" style="1" customWidth="1"/>
    <col min="4" max="4" width="22.7109375" style="1" customWidth="1"/>
    <col min="5" max="5" width="23.140625" style="1" customWidth="1"/>
    <col min="6" max="6" width="20" style="1" bestFit="1" customWidth="1"/>
    <col min="7" max="16384" width="9.140625" style="1"/>
  </cols>
  <sheetData>
    <row r="1" spans="1:6" ht="90" customHeight="1" x14ac:dyDescent="0.3">
      <c r="A1" s="20" t="s">
        <v>42</v>
      </c>
      <c r="B1" s="20"/>
      <c r="C1" s="20"/>
      <c r="D1" s="20"/>
      <c r="E1" s="20"/>
      <c r="F1" s="20"/>
    </row>
    <row r="2" spans="1:6" ht="18.75" customHeight="1" x14ac:dyDescent="0.3">
      <c r="A2" s="20" t="s">
        <v>43</v>
      </c>
      <c r="B2" s="20"/>
      <c r="C2" s="20"/>
      <c r="D2" s="20"/>
      <c r="E2" s="20"/>
      <c r="F2" s="20"/>
    </row>
    <row r="3" spans="1:6" ht="18.75" x14ac:dyDescent="0.3">
      <c r="A3" s="21"/>
      <c r="B3" s="21"/>
      <c r="C3" s="21"/>
      <c r="D3" s="21"/>
      <c r="E3" s="21"/>
      <c r="F3" s="21"/>
    </row>
    <row r="4" spans="1:6" ht="112.5" x14ac:dyDescent="0.25">
      <c r="A4" s="4" t="s">
        <v>1</v>
      </c>
      <c r="B4" s="4" t="s">
        <v>4</v>
      </c>
      <c r="C4" s="4" t="s">
        <v>0</v>
      </c>
      <c r="D4" s="4" t="s">
        <v>10</v>
      </c>
      <c r="E4" s="4" t="s">
        <v>8</v>
      </c>
      <c r="F4" s="4" t="s">
        <v>9</v>
      </c>
    </row>
    <row r="5" spans="1:6" ht="218.25" customHeight="1" x14ac:dyDescent="0.25">
      <c r="A5" s="5">
        <v>1</v>
      </c>
      <c r="B5" s="5" t="s">
        <v>6</v>
      </c>
      <c r="C5" s="5" t="s">
        <v>3</v>
      </c>
      <c r="D5" s="4">
        <v>1</v>
      </c>
      <c r="E5" s="11">
        <v>36534.71</v>
      </c>
      <c r="F5" s="6"/>
    </row>
    <row r="6" spans="1:6" ht="56.25" x14ac:dyDescent="0.25">
      <c r="A6" s="5">
        <v>2</v>
      </c>
      <c r="B6" s="5" t="s">
        <v>7</v>
      </c>
      <c r="C6" s="5" t="s">
        <v>31</v>
      </c>
      <c r="D6" s="4">
        <v>4</v>
      </c>
      <c r="E6" s="11">
        <v>151637.76000000001</v>
      </c>
      <c r="F6" s="6"/>
    </row>
    <row r="7" spans="1:6" s="3" customFormat="1" ht="75" x14ac:dyDescent="0.25">
      <c r="A7" s="5">
        <v>3</v>
      </c>
      <c r="B7" s="5" t="s">
        <v>19</v>
      </c>
      <c r="C7" s="5" t="s">
        <v>11</v>
      </c>
      <c r="D7" s="4">
        <v>0.6</v>
      </c>
      <c r="E7" s="11">
        <v>3608842.6</v>
      </c>
      <c r="F7" s="6"/>
    </row>
    <row r="8" spans="1:6" s="3" customFormat="1" ht="18.75" x14ac:dyDescent="0.25">
      <c r="A8" s="5">
        <v>4</v>
      </c>
      <c r="B8" s="22" t="s">
        <v>14</v>
      </c>
      <c r="C8" s="23"/>
      <c r="D8" s="4"/>
      <c r="E8" s="10">
        <v>3876207.73</v>
      </c>
      <c r="F8" s="6"/>
    </row>
    <row r="9" spans="1:6" s="3" customFormat="1" ht="18.75" x14ac:dyDescent="0.25">
      <c r="A9" s="5">
        <v>5</v>
      </c>
      <c r="B9" s="16" t="s">
        <v>5</v>
      </c>
      <c r="C9" s="17"/>
      <c r="D9" s="4"/>
      <c r="E9" s="11">
        <v>7294236.1799999997</v>
      </c>
      <c r="F9" s="6"/>
    </row>
    <row r="10" spans="1:6" s="3" customFormat="1" ht="30.75" customHeight="1" x14ac:dyDescent="0.25">
      <c r="A10" s="7">
        <v>6</v>
      </c>
      <c r="B10" s="18" t="s">
        <v>2</v>
      </c>
      <c r="C10" s="19"/>
      <c r="D10" s="9"/>
      <c r="E10" s="10">
        <f>E8+E9</f>
        <v>11170443.91</v>
      </c>
      <c r="F10" s="8"/>
    </row>
    <row r="11" spans="1:6" x14ac:dyDescent="0.25">
      <c r="F11" s="2"/>
    </row>
    <row r="12" spans="1:6" x14ac:dyDescent="0.25">
      <c r="F12" s="2"/>
    </row>
    <row r="13" spans="1:6" x14ac:dyDescent="0.25">
      <c r="F13" s="2"/>
    </row>
    <row r="14" spans="1:6" ht="57.75" customHeight="1" x14ac:dyDescent="0.3">
      <c r="A14" s="14" t="s">
        <v>15</v>
      </c>
      <c r="B14" s="15"/>
      <c r="C14" s="15"/>
      <c r="D14" s="15"/>
      <c r="E14" s="15"/>
      <c r="F14" s="15"/>
    </row>
    <row r="15" spans="1:6" x14ac:dyDescent="0.25">
      <c r="F15" s="2"/>
    </row>
    <row r="16" spans="1:6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</sheetData>
  <mergeCells count="7">
    <mergeCell ref="A14:F14"/>
    <mergeCell ref="A1:F1"/>
    <mergeCell ref="A2:F2"/>
    <mergeCell ref="A3:F3"/>
    <mergeCell ref="B8:C8"/>
    <mergeCell ref="B9:C9"/>
    <mergeCell ref="B10:C10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Новобытов Александр Юрьевич</dc:creator>
  <cp:lastModifiedBy>Артюхова Наталья Сергеевна</cp:lastModifiedBy>
  <cp:lastPrinted>2021-12-02T11:07:41Z</cp:lastPrinted>
  <dcterms:created xsi:type="dcterms:W3CDTF">2019-09-18T06:24:45Z</dcterms:created>
  <dcterms:modified xsi:type="dcterms:W3CDTF">2021-12-30T05:45:39Z</dcterms:modified>
</cp:coreProperties>
</file>