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стр.1_9" sheetId="1" r:id="rId1"/>
    <sheet name="стр.10_12" sheetId="2" r:id="rId2"/>
  </sheets>
  <externalReferences>
    <externalReference r:id="rId5"/>
  </externalReference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'стр.1_9'!$A$1:$FY$71</definedName>
    <definedName name="_xlnm.Print_Area" localSheetId="1">'стр.10_12'!$A$1:$FU$19</definedName>
  </definedNames>
  <calcPr fullCalcOnLoad="1"/>
</workbook>
</file>

<file path=xl/sharedStrings.xml><?xml version="1.0" encoding="utf-8"?>
<sst xmlns="http://schemas.openxmlformats.org/spreadsheetml/2006/main" count="222" uniqueCount="145">
  <si>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</si>
  <si>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</si>
  <si>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</si>
  <si>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</si>
  <si>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</si>
  <si>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</si>
  <si>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</si>
  <si>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</si>
  <si>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</si>
  <si>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</si>
  <si>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</si>
  <si>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</si>
  <si>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</si>
  <si>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</si>
  <si>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</si>
  <si>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</si>
  <si>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</si>
  <si>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</si>
  <si>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</si>
  <si>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</si>
  <si>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</si>
  <si>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</si>
  <si>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</si>
  <si>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</si>
  <si>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</si>
  <si>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</si>
  <si>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</si>
  <si>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</si>
  <si>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</si>
  <si>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</si>
  <si>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</si>
  <si>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</si>
  <si>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</si>
  <si>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</si>
  <si>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</si>
  <si>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</si>
  <si>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</si>
  <si>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</si>
  <si>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</si>
  <si>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</si>
  <si>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</si>
  <si>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</si>
  <si>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</si>
  <si>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</si>
  <si>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</si>
  <si>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</si>
  <si>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</si>
  <si>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</si>
  <si>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</si>
  <si>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</si>
  <si>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</si>
  <si>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</si>
  <si>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</si>
  <si>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</si>
  <si>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</si>
  <si>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</si>
  <si>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</si>
  <si>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</si>
  <si>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</si>
  <si>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</si>
  <si>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</si>
  <si>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</si>
  <si>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</si>
  <si>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</si>
  <si>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</si>
  <si>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</si>
  <si>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</si>
  <si>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</si>
  <si>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</si>
  <si>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</si>
  <si>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</si>
  <si>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</si>
  <si>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</si>
  <si>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</si>
  <si>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</si>
  <si>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</si>
  <si>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</si>
  <si>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</si>
  <si>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</si>
  <si>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</si>
  <si>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</si>
  <si>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</si>
  <si>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</si>
  <si>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</si>
  <si>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</si>
  <si>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</si>
  <si>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</si>
  <si>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</si>
  <si>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</si>
  <si>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</si>
  <si>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</si>
  <si>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</si>
  <si>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</si>
  <si>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</si>
  <si>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</si>
  <si>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</si>
  <si>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</si>
  <si>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</si>
  <si>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</si>
  <si>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</si>
  <si>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</si>
  <si>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</si>
  <si>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</si>
  <si>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</si>
  <si>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</si>
  <si>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</si>
  <si>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</si>
  <si>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</si>
  <si>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</si>
  <si>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</si>
  <si>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</si>
  <si>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</si>
  <si>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</si>
  <si>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Для организаций, 
относящихся к субъектам естественных монополий:</t>
  </si>
  <si>
    <t>(в ред. Постановлений Правительства РФ
от 30.01.2019 № 64, от 30.12.2022 № 2556,
от 12.04.2024 № 461)</t>
  </si>
  <si>
    <t>2025-2029</t>
  </si>
  <si>
    <t>Акционерное общество "МСК Энергосеть"</t>
  </si>
  <si>
    <t>АО "МСК Энерго"</t>
  </si>
  <si>
    <t>Акционерное общество "МСК Энергосеть" (Московская область)</t>
  </si>
  <si>
    <t>141070, г. Королев, ул. Гагарина, д. 10"А", помещение 011</t>
  </si>
  <si>
    <t>123290, г. Москва, ул. Мукомольный проезд, 2А</t>
  </si>
  <si>
    <t>5018054863</t>
  </si>
  <si>
    <t>501801001</t>
  </si>
  <si>
    <t>Прохорова Н.А.</t>
  </si>
  <si>
    <t>info@mskenergo.ru</t>
  </si>
  <si>
    <t>+7 (495) 516-04-90</t>
  </si>
  <si>
    <t xml:space="preserve">Утверждена 
АО "МСК Энерго" 19.05.2020г.                   </t>
  </si>
  <si>
    <t>нд</t>
  </si>
  <si>
    <t>Фактические показатели за год, предшествующий базовому периоду (2023)</t>
  </si>
  <si>
    <t>Предложения
на расчетный период регулирования (2025)</t>
  </si>
  <si>
    <t>Показатели, утвержденные
на базовый
период (2024)</t>
  </si>
  <si>
    <t>Предложения
на расчетный период регулирования (2026)</t>
  </si>
  <si>
    <t>Предложения
на расчетный период регулирования (2027)</t>
  </si>
  <si>
    <t>Предложения
на расчетный период регулирования (2028)</t>
  </si>
  <si>
    <t>Предложения
на расчетный период регулирования (2029)</t>
  </si>
  <si>
    <t>второе полугодие</t>
  </si>
  <si>
    <t>первое полугодие</t>
  </si>
  <si>
    <t>Приказ Министерства энергетики Московской области №50 от 18.11.2022</t>
  </si>
  <si>
    <t>Приказ Министерства энергетики Московской области №87 от 18.12.2023</t>
  </si>
  <si>
    <r>
      <t>Объем полезного отпуска электроэнергии населению и приравненным к нему категориям потребителей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</si>
  <si>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Орган регулирования не утверждает полезный отпуск электроэнергии в разрезе населения и приравненным к нему категориям потребителей</t>
    </r>
  </si>
  <si>
    <t>-</t>
  </si>
  <si>
    <t>Проект направлен исх. № 3973 от 27.04.2024</t>
  </si>
  <si>
    <t>ОТС  в электроэнергетике РФ на 2022-2024гг.</t>
  </si>
  <si>
    <t xml:space="preserve">Проект утвержден
АО "МСК Энерго"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</si>
</sst>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9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1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49" fontId="7" fillId="0" borderId="0" xfId="42" applyNumberFormat="1" applyBorder="1" applyAlignment="1" applyProtection="1">
      <alignment horizontal="left"/>
      <protection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justify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.&#1069;&#1082;&#1086;&#1085;&#1086;&#1084;&#1080;&#1082;&#1072;%20&#1080;%20&#1092;&#1080;&#1085;&#1072;&#1085;&#1089;&#1099;\&#1058;&#1072;&#1088;&#1080;&#1092;&#1099;%20&#1087;&#1086;%20&#1087;&#1077;&#1088;&#1077;&#1076;&#1072;&#1095;&#1077;%20&#1069;&#1069;\!&#1058;&#1072;&#1088;&#1080;&#1092;&#1099;%20&#1085;&#1072;%202025%20&#1075;&#1086;&#1076;\!&#1056;&#1072;&#1079;&#1076;&#1077;&#1083;&#1100;&#1085;&#1099;&#1081;%20&#1091;&#1095;&#1077;&#1090;%202023\2023\&#1056;&#1072;&#1079;&#1076;&#1077;&#1083;&#1100;&#1085;&#1099;&#1081;%20&#1091;&#1095;&#1077;&#1090;%20&#1052;&#1057;&#1050;%20&#1069;&#1085;&#1077;&#1088;&#1075;&#1086;%2012%20&#1084;&#1077;&#1089;&#1103;&#1094;&#1077;&#1074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 1.3"/>
      <sheetName val="ф. 1.6"/>
      <sheetName val="база ф. 1.3"/>
      <sheetName val="база ф. 1.6"/>
      <sheetName val="Расчет К 2018"/>
      <sheetName val="Сводные ОХР"/>
      <sheetName val="20,26,91 счет"/>
      <sheetName val="Энергосервис 20 и 26 2019"/>
      <sheetName val="ТП по ставке С1 МСК"/>
      <sheetName val="Свод ТП 2022"/>
      <sheetName val="ТП по ставке С1 Эн"/>
    </sheetNames>
    <sheetDataSet>
      <sheetData sheetId="0">
        <row r="26">
          <cell r="G26">
            <v>47147.585530000004</v>
          </cell>
        </row>
        <row r="30">
          <cell r="G30">
            <v>59367.21939865893</v>
          </cell>
        </row>
        <row r="31">
          <cell r="G31">
            <v>283069.6771530437</v>
          </cell>
        </row>
      </sheetData>
      <sheetData sheetId="1">
        <row r="43">
          <cell r="G43">
            <v>389856.2492565693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skenerg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71"/>
  <sheetViews>
    <sheetView view="pageBreakPreview" zoomScaleSheetLayoutView="100" zoomScalePageLayoutView="0" workbookViewId="0" topLeftCell="A58">
      <selection activeCell="GC33" sqref="GC33"/>
    </sheetView>
  </sheetViews>
  <sheetFormatPr defaultColWidth="0.875" defaultRowHeight="12.75"/>
  <cols>
    <col min="1" max="25" width="0.875" style="1" customWidth="1"/>
    <col min="26" max="26" width="3.125" style="1" customWidth="1"/>
    <col min="27" max="83" width="0.875" style="1" customWidth="1"/>
    <col min="84" max="84" width="2.75390625" style="1" customWidth="1"/>
    <col min="85" max="100" width="0.875" style="1" customWidth="1"/>
    <col min="101" max="101" width="2.75390625" style="1" customWidth="1"/>
    <col min="102" max="103" width="0.875" style="1" customWidth="1"/>
    <col min="104" max="104" width="0.875" style="1" hidden="1" customWidth="1"/>
    <col min="105" max="117" width="0.875" style="1" customWidth="1"/>
    <col min="118" max="118" width="2.75390625" style="1" customWidth="1"/>
    <col min="119" max="120" width="0.875" style="1" customWidth="1"/>
    <col min="121" max="121" width="0.875" style="1" hidden="1" customWidth="1"/>
    <col min="122" max="134" width="0.875" style="1" customWidth="1"/>
    <col min="135" max="135" width="2.75390625" style="1" customWidth="1"/>
    <col min="136" max="137" width="0.875" style="1" customWidth="1"/>
    <col min="138" max="138" width="0.875" style="1" hidden="1" customWidth="1"/>
    <col min="139" max="151" width="0.875" style="1" customWidth="1"/>
    <col min="152" max="152" width="2.75390625" style="1" customWidth="1"/>
    <col min="153" max="154" width="0.875" style="1" customWidth="1"/>
    <col min="155" max="155" width="0.875" style="1" hidden="1" customWidth="1"/>
    <col min="156" max="168" width="0.875" style="1" customWidth="1"/>
    <col min="169" max="169" width="2.75390625" style="1" customWidth="1"/>
    <col min="170" max="171" width="0.875" style="1" customWidth="1"/>
    <col min="172" max="172" width="0.875" style="1" hidden="1" customWidth="1"/>
    <col min="173" max="16384" width="0.875" style="1" customWidth="1"/>
  </cols>
  <sheetData>
    <row r="1" s="3" customFormat="1" ht="12.75">
      <c r="EP1" s="3" t="s">
        <v>2</v>
      </c>
    </row>
    <row r="2" spans="106:182" s="3" customFormat="1" ht="39.75" customHeight="1"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34" t="s">
        <v>3</v>
      </c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</row>
    <row r="3" ht="3.75" customHeight="1"/>
    <row r="4" spans="106:182" s="4" customFormat="1" ht="36" customHeight="1"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35" t="s">
        <v>114</v>
      </c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</row>
    <row r="6" spans="105:173" ht="15.75">
      <c r="DA6" s="6"/>
      <c r="DR6" s="6"/>
      <c r="EI6" s="6"/>
      <c r="EZ6" s="6"/>
      <c r="FQ6" s="6" t="s">
        <v>4</v>
      </c>
    </row>
    <row r="8" spans="1:173" s="5" customFormat="1" ht="16.5">
      <c r="A8" s="30" t="s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</row>
    <row r="9" spans="1:173" s="5" customFormat="1" ht="6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</row>
    <row r="10" spans="1:173" s="5" customFormat="1" ht="16.5">
      <c r="A10" s="30" t="s">
        <v>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</row>
    <row r="11" spans="38:117" s="5" customFormat="1" ht="16.5">
      <c r="AL11" s="14" t="s">
        <v>7</v>
      </c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7" t="s">
        <v>115</v>
      </c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36" t="s">
        <v>8</v>
      </c>
      <c r="DF11" s="36"/>
      <c r="DG11" s="36"/>
      <c r="DH11" s="36"/>
      <c r="DI11" s="36"/>
      <c r="DJ11" s="36"/>
      <c r="DK11" s="36"/>
      <c r="DL11" s="36"/>
      <c r="DM11" s="36"/>
    </row>
    <row r="12" spans="1:173" s="5" customFormat="1" ht="16.5">
      <c r="A12" s="30" t="s">
        <v>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</row>
    <row r="14" spans="1:173" ht="15.75">
      <c r="A14" s="15" t="s">
        <v>118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</row>
    <row r="15" spans="1:173" s="3" customFormat="1" ht="12.75">
      <c r="A15" s="16" t="s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</row>
    <row r="16" spans="1:173" ht="15.75">
      <c r="A16" s="15" t="s">
        <v>117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</row>
    <row r="18" spans="1:173" ht="15.75">
      <c r="A18" s="29" t="s">
        <v>11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</row>
    <row r="20" spans="1:173" ht="15.75">
      <c r="A20" s="13" t="s">
        <v>12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 t="s">
        <v>116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</row>
    <row r="21" spans="1:173" ht="15.75">
      <c r="A21" s="13" t="s">
        <v>13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 t="s">
        <v>117</v>
      </c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</row>
    <row r="22" spans="1:173" ht="15.75">
      <c r="A22" s="13" t="s">
        <v>14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33" t="s">
        <v>119</v>
      </c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</row>
    <row r="23" spans="1:173" ht="15.75">
      <c r="A23" s="13" t="s">
        <v>15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33" t="s">
        <v>120</v>
      </c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</row>
    <row r="24" spans="1:174" ht="15.75">
      <c r="A24" s="13" t="s">
        <v>16</v>
      </c>
      <c r="B24" s="13"/>
      <c r="C24" s="13"/>
      <c r="D24" s="13"/>
      <c r="E24" s="13"/>
      <c r="F24" s="13"/>
      <c r="G24" s="13"/>
      <c r="H24" s="33" t="s">
        <v>121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</row>
    <row r="25" spans="1:173" ht="15.75">
      <c r="A25" s="13" t="s">
        <v>17</v>
      </c>
      <c r="B25" s="13"/>
      <c r="C25" s="13"/>
      <c r="D25" s="13"/>
      <c r="E25" s="13"/>
      <c r="F25" s="13"/>
      <c r="G25" s="13"/>
      <c r="H25" s="33" t="s">
        <v>122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</row>
    <row r="26" spans="1:173" ht="15.75">
      <c r="A26" s="13" t="s">
        <v>18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 t="s">
        <v>123</v>
      </c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</row>
    <row r="27" spans="1:173" ht="15.75">
      <c r="A27" s="13" t="s">
        <v>19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21" t="s">
        <v>124</v>
      </c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</row>
    <row r="28" spans="1:173" ht="15.75">
      <c r="A28" s="13" t="s">
        <v>20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33" t="s">
        <v>125</v>
      </c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</row>
    <row r="29" spans="1:173" ht="15.75">
      <c r="A29" s="13" t="s">
        <v>21</v>
      </c>
      <c r="B29" s="13"/>
      <c r="C29" s="13"/>
      <c r="D29" s="13"/>
      <c r="E29" s="13"/>
      <c r="F29" s="13"/>
      <c r="G29" s="13"/>
      <c r="H29" s="33" t="s">
        <v>125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</row>
    <row r="31" spans="1:173" ht="15.75">
      <c r="A31" s="29" t="s">
        <v>22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</row>
    <row r="33" spans="1:173" s="3" customFormat="1" ht="72.75" customHeight="1">
      <c r="A33" s="18" t="s">
        <v>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 t="s">
        <v>1</v>
      </c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 t="s">
        <v>128</v>
      </c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 t="s">
        <v>130</v>
      </c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 t="s">
        <v>129</v>
      </c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 t="s">
        <v>131</v>
      </c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 t="s">
        <v>132</v>
      </c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 t="s">
        <v>133</v>
      </c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 t="s">
        <v>134</v>
      </c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</row>
    <row r="34" spans="1:173" s="2" customFormat="1" ht="45.75" customHeight="1">
      <c r="A34" s="28" t="s">
        <v>23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</row>
    <row r="35" spans="1:173" s="3" customFormat="1" ht="27.75" customHeight="1">
      <c r="A35" s="22" t="s">
        <v>25</v>
      </c>
      <c r="B35" s="22"/>
      <c r="C35" s="22"/>
      <c r="D35" s="22"/>
      <c r="E35" s="22"/>
      <c r="F35" s="22"/>
      <c r="G35" s="22"/>
      <c r="H35" s="23" t="s">
        <v>24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</row>
    <row r="36" spans="1:173" ht="15" customHeight="1">
      <c r="A36" s="22" t="s">
        <v>26</v>
      </c>
      <c r="B36" s="22"/>
      <c r="C36" s="22"/>
      <c r="D36" s="22"/>
      <c r="E36" s="22"/>
      <c r="F36" s="22"/>
      <c r="G36" s="22"/>
      <c r="H36" s="23" t="s">
        <v>27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19" t="s">
        <v>28</v>
      </c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24">
        <v>2401741.78</v>
      </c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0">
        <v>2592809.167</v>
      </c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>
        <v>3728285.75</v>
      </c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>
        <v>3407169.805034468</v>
      </c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>
        <v>3487492.3339225478</v>
      </c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>
        <v>3570551.2127912613</v>
      </c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>
        <v>3656441.7897250587</v>
      </c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</row>
    <row r="37" spans="1:173" s="3" customFormat="1" ht="15" customHeight="1">
      <c r="A37" s="22" t="s">
        <v>29</v>
      </c>
      <c r="B37" s="22"/>
      <c r="C37" s="22"/>
      <c r="D37" s="22"/>
      <c r="E37" s="22"/>
      <c r="F37" s="22"/>
      <c r="G37" s="22"/>
      <c r="H37" s="23" t="s">
        <v>30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19" t="s">
        <v>28</v>
      </c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24">
        <v>401121.64</v>
      </c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>
        <v>0</v>
      </c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>
        <v>0</v>
      </c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>
        <v>0</v>
      </c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>
        <v>0</v>
      </c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>
        <v>0</v>
      </c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>
        <v>0</v>
      </c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</row>
    <row r="38" spans="1:173" s="3" customFormat="1" ht="40.5" customHeight="1">
      <c r="A38" s="22" t="s">
        <v>31</v>
      </c>
      <c r="B38" s="22"/>
      <c r="C38" s="22"/>
      <c r="D38" s="22"/>
      <c r="E38" s="22"/>
      <c r="F38" s="22"/>
      <c r="G38" s="22"/>
      <c r="H38" s="23" t="s">
        <v>32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19" t="s">
        <v>28</v>
      </c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24">
        <f>'[1]ф. 1.3'!$G$31+'[1]ф. 1.3'!$G$26+'[1]ф. 1.3'!$G$30+'[1]ф. 1.6'!$G$43</f>
        <v>779440.7313382719</v>
      </c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>
        <v>0</v>
      </c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>
        <v>0</v>
      </c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>
        <v>0</v>
      </c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>
        <v>0</v>
      </c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>
        <v>0</v>
      </c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>
        <v>0</v>
      </c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</row>
    <row r="39" spans="1:173" s="3" customFormat="1" ht="14.25" customHeight="1">
      <c r="A39" s="22" t="s">
        <v>33</v>
      </c>
      <c r="B39" s="22"/>
      <c r="C39" s="22"/>
      <c r="D39" s="22"/>
      <c r="E39" s="22"/>
      <c r="F39" s="22"/>
      <c r="G39" s="22"/>
      <c r="H39" s="23" t="s">
        <v>34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19" t="s">
        <v>28</v>
      </c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24">
        <v>283069.68</v>
      </c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>
        <v>0</v>
      </c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>
        <v>0</v>
      </c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>
        <v>0</v>
      </c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>
        <v>0</v>
      </c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>
        <v>0</v>
      </c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>
        <v>0</v>
      </c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</row>
    <row r="40" spans="1:173" s="3" customFormat="1" ht="27.75" customHeight="1">
      <c r="A40" s="22" t="s">
        <v>35</v>
      </c>
      <c r="B40" s="22"/>
      <c r="C40" s="22"/>
      <c r="D40" s="22"/>
      <c r="E40" s="22"/>
      <c r="F40" s="22"/>
      <c r="G40" s="22"/>
      <c r="H40" s="23" t="s">
        <v>36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</row>
    <row r="41" spans="1:173" s="3" customFormat="1" ht="93" customHeight="1">
      <c r="A41" s="22" t="s">
        <v>37</v>
      </c>
      <c r="B41" s="22"/>
      <c r="C41" s="22"/>
      <c r="D41" s="22"/>
      <c r="E41" s="22"/>
      <c r="F41" s="22"/>
      <c r="G41" s="22"/>
      <c r="H41" s="23" t="s">
        <v>39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19" t="s">
        <v>38</v>
      </c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>
        <v>16.7</v>
      </c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24">
        <v>0</v>
      </c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>
        <v>0</v>
      </c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>
        <v>0</v>
      </c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>
        <v>0</v>
      </c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>
        <v>0</v>
      </c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>
        <v>0</v>
      </c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</row>
    <row r="42" spans="1:173" s="3" customFormat="1" ht="40.5" customHeight="1">
      <c r="A42" s="22" t="s">
        <v>40</v>
      </c>
      <c r="B42" s="22"/>
      <c r="C42" s="22"/>
      <c r="D42" s="22"/>
      <c r="E42" s="22"/>
      <c r="F42" s="22"/>
      <c r="G42" s="22"/>
      <c r="H42" s="23" t="s">
        <v>41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</row>
    <row r="43" spans="1:173" s="3" customFormat="1" ht="39" customHeight="1">
      <c r="A43" s="22" t="s">
        <v>42</v>
      </c>
      <c r="B43" s="22"/>
      <c r="C43" s="22"/>
      <c r="D43" s="22"/>
      <c r="E43" s="22"/>
      <c r="F43" s="22"/>
      <c r="G43" s="22"/>
      <c r="H43" s="23" t="s">
        <v>44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19" t="s">
        <v>43</v>
      </c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 t="s">
        <v>127</v>
      </c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 t="s">
        <v>127</v>
      </c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 t="s">
        <v>127</v>
      </c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 t="s">
        <v>127</v>
      </c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 t="s">
        <v>127</v>
      </c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 t="s">
        <v>127</v>
      </c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 t="s">
        <v>127</v>
      </c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</row>
    <row r="44" spans="1:173" s="3" customFormat="1" ht="25.5" customHeight="1">
      <c r="A44" s="22" t="s">
        <v>45</v>
      </c>
      <c r="B44" s="22"/>
      <c r="C44" s="22"/>
      <c r="D44" s="22"/>
      <c r="E44" s="22"/>
      <c r="F44" s="22"/>
      <c r="G44" s="22"/>
      <c r="H44" s="23" t="s">
        <v>47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19" t="s">
        <v>46</v>
      </c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 t="s">
        <v>127</v>
      </c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 t="s">
        <v>127</v>
      </c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 t="s">
        <v>127</v>
      </c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 t="s">
        <v>127</v>
      </c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 t="s">
        <v>127</v>
      </c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 t="s">
        <v>127</v>
      </c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 t="s">
        <v>127</v>
      </c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</row>
    <row r="45" spans="1:173" s="3" customFormat="1" ht="15" customHeight="1">
      <c r="A45" s="22" t="s">
        <v>48</v>
      </c>
      <c r="B45" s="22"/>
      <c r="C45" s="22"/>
      <c r="D45" s="22"/>
      <c r="E45" s="22"/>
      <c r="F45" s="22"/>
      <c r="G45" s="22"/>
      <c r="H45" s="23" t="s">
        <v>49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19" t="s">
        <v>43</v>
      </c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>
        <v>274.133</v>
      </c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>
        <v>291.6667</v>
      </c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>
        <v>283.3333</v>
      </c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>
        <v>283.3333</v>
      </c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>
        <v>283.3333</v>
      </c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>
        <v>283.3333</v>
      </c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>
        <v>283.3333</v>
      </c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</row>
    <row r="46" spans="1:173" s="3" customFormat="1" ht="27.75" customHeight="1">
      <c r="A46" s="22" t="s">
        <v>50</v>
      </c>
      <c r="B46" s="22"/>
      <c r="C46" s="22"/>
      <c r="D46" s="22"/>
      <c r="E46" s="22"/>
      <c r="F46" s="22"/>
      <c r="G46" s="22"/>
      <c r="H46" s="23" t="s">
        <v>52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19" t="s">
        <v>51</v>
      </c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24">
        <v>1644.7985</v>
      </c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>
        <v>1750.0001</v>
      </c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>
        <v>1700</v>
      </c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>
        <v>1700</v>
      </c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>
        <v>1700</v>
      </c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>
        <v>1700</v>
      </c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>
        <v>1700</v>
      </c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</row>
    <row r="47" spans="1:173" s="3" customFormat="1" ht="54" customHeight="1">
      <c r="A47" s="22" t="s">
        <v>53</v>
      </c>
      <c r="B47" s="22"/>
      <c r="C47" s="22"/>
      <c r="D47" s="22"/>
      <c r="E47" s="22"/>
      <c r="F47" s="22"/>
      <c r="G47" s="22"/>
      <c r="H47" s="23" t="s">
        <v>139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19" t="s">
        <v>51</v>
      </c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24">
        <v>851.468111</v>
      </c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5" t="s">
        <v>141</v>
      </c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 t="s">
        <v>141</v>
      </c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 t="s">
        <v>141</v>
      </c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 t="s">
        <v>141</v>
      </c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 t="s">
        <v>141</v>
      </c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 t="s">
        <v>141</v>
      </c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</row>
    <row r="48" spans="1:173" s="3" customFormat="1" ht="27.75" customHeight="1">
      <c r="A48" s="22" t="s">
        <v>54</v>
      </c>
      <c r="B48" s="22"/>
      <c r="C48" s="22"/>
      <c r="D48" s="22"/>
      <c r="E48" s="22"/>
      <c r="F48" s="22"/>
      <c r="G48" s="22"/>
      <c r="H48" s="23" t="s">
        <v>55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19" t="s">
        <v>38</v>
      </c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>
        <v>10.1421</v>
      </c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>
        <v>9.4095</v>
      </c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>
        <v>10.1421</v>
      </c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>
        <v>10.1421</v>
      </c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>
        <v>10.1421</v>
      </c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>
        <v>10.1421</v>
      </c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>
        <v>10.1421</v>
      </c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</row>
    <row r="49" spans="1:173" s="3" customFormat="1" ht="66" customHeight="1">
      <c r="A49" s="22" t="s">
        <v>56</v>
      </c>
      <c r="B49" s="22"/>
      <c r="C49" s="22"/>
      <c r="D49" s="22"/>
      <c r="E49" s="22"/>
      <c r="F49" s="22"/>
      <c r="G49" s="22"/>
      <c r="H49" s="23" t="s">
        <v>107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25" t="s">
        <v>126</v>
      </c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 t="s">
        <v>126</v>
      </c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 t="s">
        <v>144</v>
      </c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 t="s">
        <v>144</v>
      </c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 t="s">
        <v>144</v>
      </c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 t="s">
        <v>144</v>
      </c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 t="s">
        <v>144</v>
      </c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</row>
    <row r="50" spans="1:173" s="3" customFormat="1" ht="66" customHeight="1">
      <c r="A50" s="22" t="s">
        <v>57</v>
      </c>
      <c r="B50" s="22"/>
      <c r="C50" s="22"/>
      <c r="D50" s="22"/>
      <c r="E50" s="22"/>
      <c r="F50" s="22"/>
      <c r="G50" s="22"/>
      <c r="H50" s="23" t="s">
        <v>58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19" t="s">
        <v>46</v>
      </c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 t="s">
        <v>127</v>
      </c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 t="s">
        <v>127</v>
      </c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 t="s">
        <v>127</v>
      </c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 t="s">
        <v>127</v>
      </c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 t="s">
        <v>127</v>
      </c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 t="s">
        <v>127</v>
      </c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 t="s">
        <v>127</v>
      </c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</row>
    <row r="51" spans="1:173" s="3" customFormat="1" ht="54" customHeight="1">
      <c r="A51" s="22" t="s">
        <v>59</v>
      </c>
      <c r="B51" s="22"/>
      <c r="C51" s="22"/>
      <c r="D51" s="22"/>
      <c r="E51" s="22"/>
      <c r="F51" s="22"/>
      <c r="G51" s="22"/>
      <c r="H51" s="23" t="s">
        <v>60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24">
        <v>2265312.74</v>
      </c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>
        <v>2592809.17</v>
      </c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>
        <v>3728285.75</v>
      </c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0">
        <f>DB36</f>
        <v>3407169.805034468</v>
      </c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>
        <v>3728285.75</v>
      </c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>
        <v>3728285.75</v>
      </c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>
        <v>3728285.75</v>
      </c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</row>
    <row r="52" spans="1:173" s="3" customFormat="1" ht="95.25" customHeight="1">
      <c r="A52" s="22" t="s">
        <v>61</v>
      </c>
      <c r="B52" s="22"/>
      <c r="C52" s="22"/>
      <c r="D52" s="22"/>
      <c r="E52" s="22"/>
      <c r="F52" s="22"/>
      <c r="G52" s="22"/>
      <c r="H52" s="23" t="s">
        <v>106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19" t="s">
        <v>28</v>
      </c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24">
        <v>590750.15</v>
      </c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>
        <v>604224.37</v>
      </c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>
        <v>1203976.57</v>
      </c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0">
        <v>1325994.3483464082</v>
      </c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>
        <v>1365243.781057462</v>
      </c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>
        <v>1405654.9969767628</v>
      </c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>
        <v>1447262.3848872758</v>
      </c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</row>
    <row r="53" spans="1:173" s="3" customFormat="1" ht="15" customHeight="1">
      <c r="A53" s="22"/>
      <c r="B53" s="22"/>
      <c r="C53" s="22"/>
      <c r="D53" s="22"/>
      <c r="E53" s="22"/>
      <c r="F53" s="22"/>
      <c r="G53" s="22"/>
      <c r="H53" s="23" t="s">
        <v>62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</row>
    <row r="54" spans="1:173" s="3" customFormat="1" ht="15" customHeight="1">
      <c r="A54" s="22"/>
      <c r="B54" s="22"/>
      <c r="C54" s="22"/>
      <c r="D54" s="22"/>
      <c r="E54" s="22"/>
      <c r="F54" s="22"/>
      <c r="G54" s="22"/>
      <c r="H54" s="23" t="s">
        <v>63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24">
        <v>335372.15</v>
      </c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>
        <v>333328.58</v>
      </c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>
        <v>685195.28</v>
      </c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0">
        <v>705477.0625460794</v>
      </c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>
        <v>726359.1835974434</v>
      </c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>
        <v>747859.4154319278</v>
      </c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>
        <v>769996.0541287129</v>
      </c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</row>
    <row r="55" spans="1:173" s="3" customFormat="1" ht="15" customHeight="1">
      <c r="A55" s="22"/>
      <c r="B55" s="22"/>
      <c r="C55" s="22"/>
      <c r="D55" s="22"/>
      <c r="E55" s="22"/>
      <c r="F55" s="22"/>
      <c r="G55" s="22"/>
      <c r="H55" s="23" t="s">
        <v>64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24">
        <v>132212.72</v>
      </c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>
        <v>174444.08</v>
      </c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>
        <v>258055.1</v>
      </c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0">
        <v>265693.53096</v>
      </c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>
        <v>273558.05947641603</v>
      </c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>
        <v>281655.37803691794</v>
      </c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>
        <v>289992.3772268107</v>
      </c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</row>
    <row r="56" spans="1:173" s="3" customFormat="1" ht="15" customHeight="1">
      <c r="A56" s="22"/>
      <c r="B56" s="22"/>
      <c r="C56" s="22"/>
      <c r="D56" s="22"/>
      <c r="E56" s="22"/>
      <c r="F56" s="22"/>
      <c r="G56" s="22"/>
      <c r="H56" s="23" t="s">
        <v>65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24">
        <v>27679.61</v>
      </c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>
        <v>18773.46</v>
      </c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>
        <v>38063.45</v>
      </c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0">
        <v>39190.12547969378</v>
      </c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>
        <v>40350.153193892715</v>
      </c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>
        <v>41544.51772843194</v>
      </c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>
        <v>42774.235453193534</v>
      </c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</row>
    <row r="57" spans="1:173" s="3" customFormat="1" ht="69.75" customHeight="1">
      <c r="A57" s="22" t="s">
        <v>66</v>
      </c>
      <c r="B57" s="22"/>
      <c r="C57" s="22"/>
      <c r="D57" s="22"/>
      <c r="E57" s="22"/>
      <c r="F57" s="22"/>
      <c r="G57" s="22"/>
      <c r="H57" s="23" t="s">
        <v>108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19" t="s">
        <v>28</v>
      </c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24">
        <v>1088318.17</v>
      </c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>
        <v>915061.8</v>
      </c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>
        <v>1294106.74</v>
      </c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0">
        <v>1302159.2412145683</v>
      </c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>
        <v>1312071.6887726542</v>
      </c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>
        <v>1322312.2771583698</v>
      </c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>
        <v>1332892.1086354088</v>
      </c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</row>
    <row r="58" spans="1:173" s="3" customFormat="1" ht="40.5" customHeight="1">
      <c r="A58" s="22" t="s">
        <v>67</v>
      </c>
      <c r="B58" s="22"/>
      <c r="C58" s="22"/>
      <c r="D58" s="22"/>
      <c r="E58" s="22"/>
      <c r="F58" s="22"/>
      <c r="G58" s="22"/>
      <c r="H58" s="23" t="s">
        <v>68</v>
      </c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19" t="s">
        <v>28</v>
      </c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</row>
    <row r="59" spans="1:173" s="3" customFormat="1" ht="27.75" customHeight="1">
      <c r="A59" s="22" t="s">
        <v>69</v>
      </c>
      <c r="B59" s="22"/>
      <c r="C59" s="22"/>
      <c r="D59" s="22"/>
      <c r="E59" s="22"/>
      <c r="F59" s="22"/>
      <c r="G59" s="22"/>
      <c r="H59" s="23" t="s">
        <v>70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19" t="s">
        <v>28</v>
      </c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24">
        <v>218160.68</v>
      </c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>
        <v>238263.27</v>
      </c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>
        <v>278110.52</v>
      </c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0">
        <v>113432.91</v>
      </c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>
        <v>80968.42</v>
      </c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>
        <v>109263.34</v>
      </c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>
        <v>86234.43</v>
      </c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</row>
    <row r="60" spans="1:173" s="3" customFormat="1" ht="82.5" customHeight="1">
      <c r="A60" s="22" t="s">
        <v>71</v>
      </c>
      <c r="B60" s="22"/>
      <c r="C60" s="22"/>
      <c r="D60" s="22"/>
      <c r="E60" s="22"/>
      <c r="F60" s="22"/>
      <c r="G60" s="22"/>
      <c r="H60" s="23" t="s">
        <v>72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25" t="s">
        <v>137</v>
      </c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 t="s">
        <v>138</v>
      </c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 t="s">
        <v>142</v>
      </c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 t="s">
        <v>142</v>
      </c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 t="s">
        <v>142</v>
      </c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 t="s">
        <v>142</v>
      </c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 t="s">
        <v>142</v>
      </c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</row>
    <row r="61" spans="1:173" s="3" customFormat="1" ht="15" customHeight="1">
      <c r="A61" s="22" t="s">
        <v>73</v>
      </c>
      <c r="B61" s="22"/>
      <c r="C61" s="22"/>
      <c r="D61" s="22"/>
      <c r="E61" s="22"/>
      <c r="F61" s="22"/>
      <c r="G61" s="22"/>
      <c r="H61" s="23" t="s">
        <v>75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19" t="s">
        <v>74</v>
      </c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24">
        <v>32647.77</v>
      </c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>
        <v>34363.52</v>
      </c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>
        <v>32720.75</v>
      </c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>
        <v>32720.75</v>
      </c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>
        <v>32720.75</v>
      </c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>
        <v>32720.75</v>
      </c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>
        <v>32720.75</v>
      </c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</row>
    <row r="62" spans="1:173" s="3" customFormat="1" ht="40.5" customHeight="1">
      <c r="A62" s="22" t="s">
        <v>76</v>
      </c>
      <c r="B62" s="22"/>
      <c r="C62" s="22"/>
      <c r="D62" s="22"/>
      <c r="E62" s="22"/>
      <c r="F62" s="22"/>
      <c r="G62" s="22"/>
      <c r="H62" s="23" t="s">
        <v>78</v>
      </c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19" t="s">
        <v>77</v>
      </c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>
        <v>18.09</v>
      </c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>
        <v>17.58</v>
      </c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24">
        <v>36.8</v>
      </c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>
        <f>DB52/DB61</f>
        <v>40.52457074933821</v>
      </c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>
        <f>DS52/DS61</f>
        <v>41.72409804351862</v>
      </c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>
        <f>EJ52/EJ61</f>
        <v>42.95913134560677</v>
      </c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>
        <f>FA52/FA61</f>
        <v>44.23072163343676</v>
      </c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</row>
    <row r="63" spans="1:173" s="3" customFormat="1" ht="54" customHeight="1">
      <c r="A63" s="22" t="s">
        <v>79</v>
      </c>
      <c r="B63" s="22"/>
      <c r="C63" s="22"/>
      <c r="D63" s="22"/>
      <c r="E63" s="22"/>
      <c r="F63" s="22"/>
      <c r="G63" s="22"/>
      <c r="H63" s="23" t="s">
        <v>80</v>
      </c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</row>
    <row r="64" spans="1:173" s="3" customFormat="1" ht="27.75" customHeight="1">
      <c r="A64" s="22" t="s">
        <v>81</v>
      </c>
      <c r="B64" s="22"/>
      <c r="C64" s="22"/>
      <c r="D64" s="22"/>
      <c r="E64" s="22"/>
      <c r="F64" s="22"/>
      <c r="G64" s="22"/>
      <c r="H64" s="23" t="s">
        <v>83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19" t="s">
        <v>82</v>
      </c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>
        <v>233.08</v>
      </c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24">
        <v>263</v>
      </c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5">
        <v>439.08</v>
      </c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>
        <v>439.08</v>
      </c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>
        <v>439.08</v>
      </c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>
        <v>439.08</v>
      </c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>
        <v>439.08</v>
      </c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</row>
    <row r="65" spans="1:173" s="3" customFormat="1" ht="27.75" customHeight="1">
      <c r="A65" s="22" t="s">
        <v>84</v>
      </c>
      <c r="B65" s="22"/>
      <c r="C65" s="22"/>
      <c r="D65" s="22"/>
      <c r="E65" s="22"/>
      <c r="F65" s="22"/>
      <c r="G65" s="22"/>
      <c r="H65" s="23" t="s">
        <v>86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19" t="s">
        <v>85</v>
      </c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>
        <v>119.91</v>
      </c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24">
        <f>BT54/BT64</f>
        <v>1267.409049429658</v>
      </c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19">
        <v>204.6</v>
      </c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>
        <f>DB54/DB64</f>
        <v>1606.7164583813415</v>
      </c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>
        <f>DS54/DS64</f>
        <v>1654.2752655494294</v>
      </c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>
        <f>EJ54/EJ64</f>
        <v>1703.2418134096924</v>
      </c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>
        <f>FA54/FA64</f>
        <v>1753.6577710866195</v>
      </c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</row>
    <row r="66" spans="1:173" s="3" customFormat="1" ht="40.5" customHeight="1">
      <c r="A66" s="22" t="s">
        <v>87</v>
      </c>
      <c r="B66" s="22"/>
      <c r="C66" s="22"/>
      <c r="D66" s="22"/>
      <c r="E66" s="22"/>
      <c r="F66" s="22"/>
      <c r="G66" s="22"/>
      <c r="H66" s="23" t="s">
        <v>88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25" t="s">
        <v>143</v>
      </c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 t="s">
        <v>143</v>
      </c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 t="s">
        <v>143</v>
      </c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 t="s">
        <v>143</v>
      </c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 t="s">
        <v>143</v>
      </c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 t="s">
        <v>143</v>
      </c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 t="s">
        <v>143</v>
      </c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</row>
    <row r="67" spans="1:173" s="3" customFormat="1" ht="54" customHeight="1">
      <c r="A67" s="22" t="s">
        <v>89</v>
      </c>
      <c r="B67" s="22"/>
      <c r="C67" s="22"/>
      <c r="D67" s="22"/>
      <c r="E67" s="22"/>
      <c r="F67" s="22"/>
      <c r="G67" s="22"/>
      <c r="H67" s="23" t="s">
        <v>90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19" t="s">
        <v>28</v>
      </c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24">
        <v>3249885</v>
      </c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>
        <v>3249885</v>
      </c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>
        <v>3249885</v>
      </c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>
        <v>3249885</v>
      </c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>
        <v>3249885</v>
      </c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>
        <v>3249885</v>
      </c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>
        <v>3249885</v>
      </c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</row>
    <row r="68" spans="1:173" s="3" customFormat="1" ht="66" customHeight="1">
      <c r="A68" s="22" t="s">
        <v>91</v>
      </c>
      <c r="B68" s="22"/>
      <c r="C68" s="22"/>
      <c r="D68" s="22"/>
      <c r="E68" s="22"/>
      <c r="F68" s="22"/>
      <c r="G68" s="22"/>
      <c r="H68" s="23" t="s">
        <v>92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19" t="s">
        <v>28</v>
      </c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27">
        <v>0</v>
      </c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6">
        <v>0</v>
      </c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>
        <v>0</v>
      </c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>
        <v>0</v>
      </c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>
        <v>0</v>
      </c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>
        <v>0</v>
      </c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>
        <v>0</v>
      </c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</row>
    <row r="69" spans="1:173" ht="18.75" customHeight="1">
      <c r="A69" s="31" t="s">
        <v>140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</row>
    <row r="70" spans="1:173" ht="15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</row>
    <row r="71" spans="1:173" ht="15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</row>
  </sheetData>
  <sheetProtection/>
  <mergeCells count="384">
    <mergeCell ref="EP2:FZ2"/>
    <mergeCell ref="EP4:FZ4"/>
    <mergeCell ref="H24:FR24"/>
    <mergeCell ref="H25:FQ25"/>
    <mergeCell ref="Z26:FQ26"/>
    <mergeCell ref="A21:AG21"/>
    <mergeCell ref="DE11:DM11"/>
    <mergeCell ref="A8:FQ8"/>
    <mergeCell ref="A10:FQ10"/>
    <mergeCell ref="A69:FQ71"/>
    <mergeCell ref="A12:FQ12"/>
    <mergeCell ref="AA20:FQ20"/>
    <mergeCell ref="AH21:FQ21"/>
    <mergeCell ref="X22:FQ22"/>
    <mergeCell ref="X23:FQ23"/>
    <mergeCell ref="A18:FQ18"/>
    <mergeCell ref="Z28:FQ28"/>
    <mergeCell ref="FA64:FQ64"/>
    <mergeCell ref="FA65:FQ65"/>
    <mergeCell ref="FA66:FQ66"/>
    <mergeCell ref="FA67:FQ67"/>
    <mergeCell ref="FA68:FQ68"/>
    <mergeCell ref="A34:FQ34"/>
    <mergeCell ref="FA58:FQ58"/>
    <mergeCell ref="FA59:FQ59"/>
    <mergeCell ref="FA60:FQ60"/>
    <mergeCell ref="FA61:FQ61"/>
    <mergeCell ref="FA62:FQ62"/>
    <mergeCell ref="FA63:FQ63"/>
    <mergeCell ref="FA52:FQ52"/>
    <mergeCell ref="FA53:FQ53"/>
    <mergeCell ref="FA54:FQ54"/>
    <mergeCell ref="FA55:FQ55"/>
    <mergeCell ref="FA56:FQ56"/>
    <mergeCell ref="FA57:FQ57"/>
    <mergeCell ref="FA46:FQ46"/>
    <mergeCell ref="FA47:FQ47"/>
    <mergeCell ref="FA48:FQ48"/>
    <mergeCell ref="FA49:FQ49"/>
    <mergeCell ref="FA50:FQ50"/>
    <mergeCell ref="FA51:FQ51"/>
    <mergeCell ref="FA40:FQ40"/>
    <mergeCell ref="FA41:FQ41"/>
    <mergeCell ref="FA42:FQ42"/>
    <mergeCell ref="FA43:FQ43"/>
    <mergeCell ref="FA44:FQ44"/>
    <mergeCell ref="FA45:FQ45"/>
    <mergeCell ref="EJ65:EZ65"/>
    <mergeCell ref="EJ66:EZ66"/>
    <mergeCell ref="EJ67:EZ67"/>
    <mergeCell ref="EJ68:EZ68"/>
    <mergeCell ref="FA33:FQ33"/>
    <mergeCell ref="FA35:FQ35"/>
    <mergeCell ref="FA36:FQ36"/>
    <mergeCell ref="FA37:FQ37"/>
    <mergeCell ref="FA38:FQ38"/>
    <mergeCell ref="FA39:FQ39"/>
    <mergeCell ref="EJ59:EZ59"/>
    <mergeCell ref="EJ60:EZ60"/>
    <mergeCell ref="EJ61:EZ61"/>
    <mergeCell ref="EJ62:EZ62"/>
    <mergeCell ref="EJ63:EZ63"/>
    <mergeCell ref="EJ64:EZ64"/>
    <mergeCell ref="EJ53:EZ53"/>
    <mergeCell ref="EJ54:EZ54"/>
    <mergeCell ref="EJ55:EZ55"/>
    <mergeCell ref="EJ56:EZ56"/>
    <mergeCell ref="EJ57:EZ57"/>
    <mergeCell ref="EJ58:EZ58"/>
    <mergeCell ref="EJ47:EZ47"/>
    <mergeCell ref="EJ48:EZ48"/>
    <mergeCell ref="EJ49:EZ49"/>
    <mergeCell ref="EJ50:EZ50"/>
    <mergeCell ref="EJ51:EZ51"/>
    <mergeCell ref="EJ52:EZ52"/>
    <mergeCell ref="EJ41:EZ41"/>
    <mergeCell ref="EJ42:EZ42"/>
    <mergeCell ref="EJ43:EZ43"/>
    <mergeCell ref="EJ44:EZ44"/>
    <mergeCell ref="EJ45:EZ45"/>
    <mergeCell ref="EJ46:EZ46"/>
    <mergeCell ref="DS66:EI66"/>
    <mergeCell ref="DS67:EI67"/>
    <mergeCell ref="DS68:EI68"/>
    <mergeCell ref="EJ33:EZ33"/>
    <mergeCell ref="EJ35:EZ35"/>
    <mergeCell ref="EJ36:EZ36"/>
    <mergeCell ref="EJ37:EZ37"/>
    <mergeCell ref="EJ38:EZ38"/>
    <mergeCell ref="EJ39:EZ39"/>
    <mergeCell ref="EJ40:EZ40"/>
    <mergeCell ref="DS60:EI60"/>
    <mergeCell ref="DS61:EI61"/>
    <mergeCell ref="DS62:EI62"/>
    <mergeCell ref="DS63:EI63"/>
    <mergeCell ref="DS64:EI64"/>
    <mergeCell ref="DS65:EI65"/>
    <mergeCell ref="DS54:EI54"/>
    <mergeCell ref="DS55:EI55"/>
    <mergeCell ref="DS56:EI56"/>
    <mergeCell ref="DS57:EI57"/>
    <mergeCell ref="DS58:EI58"/>
    <mergeCell ref="DS59:EI59"/>
    <mergeCell ref="DS48:EI48"/>
    <mergeCell ref="DS49:EI49"/>
    <mergeCell ref="DS50:EI50"/>
    <mergeCell ref="DS51:EI51"/>
    <mergeCell ref="DS52:EI52"/>
    <mergeCell ref="DS53:EI53"/>
    <mergeCell ref="DS42:EI42"/>
    <mergeCell ref="DS43:EI43"/>
    <mergeCell ref="DS44:EI44"/>
    <mergeCell ref="DS45:EI45"/>
    <mergeCell ref="DS46:EI46"/>
    <mergeCell ref="DS47:EI47"/>
    <mergeCell ref="DB67:DR67"/>
    <mergeCell ref="DB68:DR68"/>
    <mergeCell ref="DS33:EI33"/>
    <mergeCell ref="DS35:EI35"/>
    <mergeCell ref="DS36:EI36"/>
    <mergeCell ref="DS37:EI37"/>
    <mergeCell ref="DS38:EI38"/>
    <mergeCell ref="DS39:EI39"/>
    <mergeCell ref="DS40:EI40"/>
    <mergeCell ref="DS41:EI41"/>
    <mergeCell ref="DB61:DR61"/>
    <mergeCell ref="DB62:DR62"/>
    <mergeCell ref="DB63:DR63"/>
    <mergeCell ref="DB64:DR64"/>
    <mergeCell ref="DB65:DR65"/>
    <mergeCell ref="DB66:DR66"/>
    <mergeCell ref="DB55:DR55"/>
    <mergeCell ref="DB56:DR56"/>
    <mergeCell ref="DB57:DR57"/>
    <mergeCell ref="DB58:DR58"/>
    <mergeCell ref="DB59:DR59"/>
    <mergeCell ref="DB60:DR60"/>
    <mergeCell ref="DB49:DR49"/>
    <mergeCell ref="DB50:DR50"/>
    <mergeCell ref="DB51:DR51"/>
    <mergeCell ref="DB52:DR52"/>
    <mergeCell ref="DB53:DR53"/>
    <mergeCell ref="DB54:DR54"/>
    <mergeCell ref="DB43:DR43"/>
    <mergeCell ref="DB44:DR44"/>
    <mergeCell ref="DB45:DR45"/>
    <mergeCell ref="DB46:DR46"/>
    <mergeCell ref="DB47:DR47"/>
    <mergeCell ref="DB48:DR48"/>
    <mergeCell ref="DB33:DR33"/>
    <mergeCell ref="DB35:DR35"/>
    <mergeCell ref="DB36:DR36"/>
    <mergeCell ref="DB37:DR37"/>
    <mergeCell ref="DB38:DR38"/>
    <mergeCell ref="DB39:DR39"/>
    <mergeCell ref="DB40:DR40"/>
    <mergeCell ref="DB41:DR41"/>
    <mergeCell ref="DB42:DR42"/>
    <mergeCell ref="A68:G68"/>
    <mergeCell ref="H68:AI68"/>
    <mergeCell ref="AJ68:AY68"/>
    <mergeCell ref="AZ68:BS68"/>
    <mergeCell ref="BT66:CJ66"/>
    <mergeCell ref="CK66:DA66"/>
    <mergeCell ref="BT67:CJ67"/>
    <mergeCell ref="CK67:DA67"/>
    <mergeCell ref="BT68:CJ68"/>
    <mergeCell ref="CK68:DA68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BT62:CJ62"/>
    <mergeCell ref="CK62:DA62"/>
    <mergeCell ref="BT63:CJ63"/>
    <mergeCell ref="CK63:DA63"/>
    <mergeCell ref="BT65:CJ65"/>
    <mergeCell ref="CK65:DA65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BT58:CJ58"/>
    <mergeCell ref="CK58:DA58"/>
    <mergeCell ref="BT59:CJ59"/>
    <mergeCell ref="CK59:DA59"/>
    <mergeCell ref="BT61:CJ61"/>
    <mergeCell ref="CK61:DA61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BT54:CJ54"/>
    <mergeCell ref="CK54:DA54"/>
    <mergeCell ref="BT55:CJ55"/>
    <mergeCell ref="CK55:DA55"/>
    <mergeCell ref="BT57:CJ57"/>
    <mergeCell ref="CK57:DA57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BT50:CJ50"/>
    <mergeCell ref="CK50:DA50"/>
    <mergeCell ref="BT51:CJ51"/>
    <mergeCell ref="CK51:DA51"/>
    <mergeCell ref="BT53:CJ53"/>
    <mergeCell ref="CK53:DA53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BT49:CJ49"/>
    <mergeCell ref="CK49:DA49"/>
    <mergeCell ref="BT48:CJ48"/>
    <mergeCell ref="CK48:DA48"/>
    <mergeCell ref="A49:G49"/>
    <mergeCell ref="H49:AI49"/>
    <mergeCell ref="AJ49:AY49"/>
    <mergeCell ref="AZ49:BS49"/>
    <mergeCell ref="AJ48:AY48"/>
    <mergeCell ref="AZ48:BS48"/>
    <mergeCell ref="A48:G48"/>
    <mergeCell ref="H48:AI48"/>
    <mergeCell ref="BT46:CJ46"/>
    <mergeCell ref="CK46:DA46"/>
    <mergeCell ref="BT47:CJ47"/>
    <mergeCell ref="CK47:DA47"/>
    <mergeCell ref="A46:G46"/>
    <mergeCell ref="H46:AI46"/>
    <mergeCell ref="AJ46:AY46"/>
    <mergeCell ref="AZ46:BS46"/>
    <mergeCell ref="A47:G47"/>
    <mergeCell ref="H47:AI47"/>
    <mergeCell ref="AJ47:AY47"/>
    <mergeCell ref="AZ47:BS47"/>
    <mergeCell ref="BT45:CJ45"/>
    <mergeCell ref="CK45:DA45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CK44:DA44"/>
    <mergeCell ref="A43:G43"/>
    <mergeCell ref="H43:AI43"/>
    <mergeCell ref="AJ43:AY43"/>
    <mergeCell ref="AZ43:BS43"/>
    <mergeCell ref="BT42:CJ42"/>
    <mergeCell ref="CK42:DA42"/>
    <mergeCell ref="BT43:CJ43"/>
    <mergeCell ref="CK43:DA43"/>
    <mergeCell ref="A42:G42"/>
    <mergeCell ref="H42:AI42"/>
    <mergeCell ref="AJ42:AY42"/>
    <mergeCell ref="AZ42:BS42"/>
    <mergeCell ref="BT44:CJ44"/>
    <mergeCell ref="BT40:CJ40"/>
    <mergeCell ref="BT41:CJ41"/>
    <mergeCell ref="CK41:DA41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CK40:DA40"/>
    <mergeCell ref="A38:G38"/>
    <mergeCell ref="H38:AI38"/>
    <mergeCell ref="AJ38:AY38"/>
    <mergeCell ref="A39:G39"/>
    <mergeCell ref="H39:AI39"/>
    <mergeCell ref="AJ39:AY39"/>
    <mergeCell ref="CK38:DA38"/>
    <mergeCell ref="BT39:CJ39"/>
    <mergeCell ref="CK39:DA39"/>
    <mergeCell ref="BT35:CJ35"/>
    <mergeCell ref="AZ38:BS38"/>
    <mergeCell ref="CK37:DA37"/>
    <mergeCell ref="AZ36:BS36"/>
    <mergeCell ref="AZ39:BS39"/>
    <mergeCell ref="BT38:CJ38"/>
    <mergeCell ref="A37:G37"/>
    <mergeCell ref="H37:AI37"/>
    <mergeCell ref="AJ37:AY37"/>
    <mergeCell ref="AZ33:BS33"/>
    <mergeCell ref="AZ37:BS37"/>
    <mergeCell ref="BT37:CJ37"/>
    <mergeCell ref="A36:G36"/>
    <mergeCell ref="H36:AI36"/>
    <mergeCell ref="AJ36:AY36"/>
    <mergeCell ref="BT36:CJ36"/>
    <mergeCell ref="CK36:DA36"/>
    <mergeCell ref="A33:AI33"/>
    <mergeCell ref="AJ33:AY33"/>
    <mergeCell ref="AF27:FQ27"/>
    <mergeCell ref="A28:Y28"/>
    <mergeCell ref="A35:G35"/>
    <mergeCell ref="H35:AI35"/>
    <mergeCell ref="AJ35:AY35"/>
    <mergeCell ref="AZ35:BS35"/>
    <mergeCell ref="BT33:CJ33"/>
    <mergeCell ref="CK33:DA33"/>
    <mergeCell ref="A29:G29"/>
    <mergeCell ref="A22:W22"/>
    <mergeCell ref="A23:W23"/>
    <mergeCell ref="CK35:DA35"/>
    <mergeCell ref="A31:FQ31"/>
    <mergeCell ref="H29:FQ29"/>
    <mergeCell ref="A24:G24"/>
    <mergeCell ref="A25:G25"/>
    <mergeCell ref="A26:Y26"/>
    <mergeCell ref="A27:AE27"/>
    <mergeCell ref="AL11:BU11"/>
    <mergeCell ref="A20:Z20"/>
    <mergeCell ref="A14:FQ14"/>
    <mergeCell ref="A15:FQ15"/>
    <mergeCell ref="BV11:DD11"/>
    <mergeCell ref="A16:FQ16"/>
  </mergeCells>
  <hyperlinks>
    <hyperlink ref="AF27" r:id="rId1" display="info@mskenergo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55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U18"/>
  <sheetViews>
    <sheetView tabSelected="1" view="pageBreakPreview" zoomScaleSheetLayoutView="100" zoomScalePageLayoutView="0" workbookViewId="0" topLeftCell="A1">
      <selection activeCell="ER17" sqref="ER17"/>
    </sheetView>
  </sheetViews>
  <sheetFormatPr defaultColWidth="0.875" defaultRowHeight="12.75"/>
  <cols>
    <col min="1" max="59" width="0.875" style="1" customWidth="1"/>
    <col min="60" max="60" width="3.75390625" style="1" customWidth="1"/>
    <col min="61" max="68" width="0.875" style="1" customWidth="1"/>
    <col min="69" max="69" width="2.875" style="1" customWidth="1"/>
    <col min="70" max="75" width="0.875" style="1" customWidth="1"/>
    <col min="76" max="76" width="5.75390625" style="1" customWidth="1"/>
    <col min="77" max="86" width="0.875" style="1" customWidth="1"/>
    <col min="87" max="87" width="4.625" style="1" customWidth="1"/>
    <col min="88" max="93" width="0.875" style="1" customWidth="1"/>
    <col min="94" max="94" width="3.375" style="1" customWidth="1"/>
    <col min="95" max="104" width="0.875" style="1" customWidth="1"/>
    <col min="105" max="105" width="3.375" style="1" customWidth="1"/>
    <col min="106" max="112" width="0.875" style="1" customWidth="1"/>
    <col min="113" max="113" width="3.625" style="1" customWidth="1"/>
    <col min="114" max="121" width="0.875" style="1" customWidth="1"/>
    <col min="122" max="122" width="4.625" style="1" customWidth="1"/>
    <col min="123" max="128" width="0.875" style="1" customWidth="1"/>
    <col min="129" max="129" width="2.875" style="1" customWidth="1"/>
    <col min="130" max="138" width="0.875" style="1" customWidth="1"/>
    <col min="139" max="139" width="2.75390625" style="1" customWidth="1"/>
    <col min="140" max="149" width="0.875" style="1" customWidth="1"/>
    <col min="150" max="150" width="3.125" style="1" customWidth="1"/>
    <col min="151" max="157" width="0.875" style="1" customWidth="1"/>
    <col min="158" max="158" width="3.375" style="1" customWidth="1"/>
    <col min="159" max="166" width="0.875" style="1" customWidth="1"/>
    <col min="167" max="167" width="3.25390625" style="1" customWidth="1"/>
    <col min="168" max="175" width="0.875" style="1" customWidth="1"/>
    <col min="176" max="176" width="2.375" style="1" customWidth="1"/>
    <col min="177" max="16384" width="0.875" style="1" customWidth="1"/>
  </cols>
  <sheetData>
    <row r="1" spans="2:177" ht="15.75">
      <c r="B1" s="29" t="s">
        <v>93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</row>
    <row r="3" spans="1:177" s="3" customFormat="1" ht="84.75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6"/>
      <c r="AJ3" s="54" t="s">
        <v>1</v>
      </c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6"/>
      <c r="AZ3" s="51" t="s">
        <v>128</v>
      </c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3"/>
      <c r="BR3" s="51" t="s">
        <v>130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3"/>
      <c r="CJ3" s="51" t="s">
        <v>129</v>
      </c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1" t="s">
        <v>131</v>
      </c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1" t="s">
        <v>132</v>
      </c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1" t="s">
        <v>133</v>
      </c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1" t="s">
        <v>134</v>
      </c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3"/>
    </row>
    <row r="4" spans="1:177" s="3" customFormat="1" ht="40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9"/>
      <c r="AJ4" s="57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9"/>
      <c r="AZ4" s="51" t="s">
        <v>94</v>
      </c>
      <c r="BA4" s="52"/>
      <c r="BB4" s="52"/>
      <c r="BC4" s="52"/>
      <c r="BD4" s="52"/>
      <c r="BE4" s="52"/>
      <c r="BF4" s="52"/>
      <c r="BG4" s="52"/>
      <c r="BH4" s="53"/>
      <c r="BI4" s="51" t="s">
        <v>135</v>
      </c>
      <c r="BJ4" s="52"/>
      <c r="BK4" s="52"/>
      <c r="BL4" s="52"/>
      <c r="BM4" s="52"/>
      <c r="BN4" s="52"/>
      <c r="BO4" s="52"/>
      <c r="BP4" s="52"/>
      <c r="BQ4" s="53"/>
      <c r="BR4" s="51" t="s">
        <v>94</v>
      </c>
      <c r="BS4" s="52"/>
      <c r="BT4" s="52"/>
      <c r="BU4" s="52"/>
      <c r="BV4" s="52"/>
      <c r="BW4" s="52"/>
      <c r="BX4" s="52"/>
      <c r="BY4" s="52"/>
      <c r="BZ4" s="53"/>
      <c r="CA4" s="51" t="s">
        <v>95</v>
      </c>
      <c r="CB4" s="52"/>
      <c r="CC4" s="52"/>
      <c r="CD4" s="52"/>
      <c r="CE4" s="52"/>
      <c r="CF4" s="52"/>
      <c r="CG4" s="52"/>
      <c r="CH4" s="52"/>
      <c r="CI4" s="53"/>
      <c r="CJ4" s="51" t="s">
        <v>136</v>
      </c>
      <c r="CK4" s="52"/>
      <c r="CL4" s="52"/>
      <c r="CM4" s="52"/>
      <c r="CN4" s="52"/>
      <c r="CO4" s="52"/>
      <c r="CP4" s="52"/>
      <c r="CQ4" s="52"/>
      <c r="CR4" s="53"/>
      <c r="CS4" s="51" t="s">
        <v>95</v>
      </c>
      <c r="CT4" s="52"/>
      <c r="CU4" s="52"/>
      <c r="CV4" s="52"/>
      <c r="CW4" s="52"/>
      <c r="CX4" s="52"/>
      <c r="CY4" s="52"/>
      <c r="CZ4" s="52"/>
      <c r="DA4" s="52"/>
      <c r="DB4" s="51" t="s">
        <v>94</v>
      </c>
      <c r="DC4" s="52"/>
      <c r="DD4" s="52"/>
      <c r="DE4" s="52"/>
      <c r="DF4" s="52"/>
      <c r="DG4" s="52"/>
      <c r="DH4" s="52"/>
      <c r="DI4" s="52"/>
      <c r="DJ4" s="53"/>
      <c r="DK4" s="51" t="s">
        <v>95</v>
      </c>
      <c r="DL4" s="52"/>
      <c r="DM4" s="52"/>
      <c r="DN4" s="52"/>
      <c r="DO4" s="52"/>
      <c r="DP4" s="52"/>
      <c r="DQ4" s="52"/>
      <c r="DR4" s="52"/>
      <c r="DS4" s="52"/>
      <c r="DT4" s="51" t="s">
        <v>136</v>
      </c>
      <c r="DU4" s="52"/>
      <c r="DV4" s="52"/>
      <c r="DW4" s="52"/>
      <c r="DX4" s="52"/>
      <c r="DY4" s="52"/>
      <c r="DZ4" s="52"/>
      <c r="EA4" s="52"/>
      <c r="EB4" s="53"/>
      <c r="EC4" s="51" t="s">
        <v>135</v>
      </c>
      <c r="ED4" s="52"/>
      <c r="EE4" s="52"/>
      <c r="EF4" s="52"/>
      <c r="EG4" s="52"/>
      <c r="EH4" s="52"/>
      <c r="EI4" s="52"/>
      <c r="EJ4" s="52"/>
      <c r="EK4" s="52"/>
      <c r="EL4" s="51" t="s">
        <v>136</v>
      </c>
      <c r="EM4" s="52"/>
      <c r="EN4" s="52"/>
      <c r="EO4" s="52"/>
      <c r="EP4" s="52"/>
      <c r="EQ4" s="52"/>
      <c r="ER4" s="52"/>
      <c r="ES4" s="52"/>
      <c r="ET4" s="53"/>
      <c r="EU4" s="51" t="s">
        <v>135</v>
      </c>
      <c r="EV4" s="52"/>
      <c r="EW4" s="52"/>
      <c r="EX4" s="52"/>
      <c r="EY4" s="52"/>
      <c r="EZ4" s="52"/>
      <c r="FA4" s="52"/>
      <c r="FB4" s="52"/>
      <c r="FC4" s="52"/>
      <c r="FD4" s="51" t="s">
        <v>136</v>
      </c>
      <c r="FE4" s="52"/>
      <c r="FF4" s="52"/>
      <c r="FG4" s="52"/>
      <c r="FH4" s="52"/>
      <c r="FI4" s="52"/>
      <c r="FJ4" s="52"/>
      <c r="FK4" s="52"/>
      <c r="FL4" s="53"/>
      <c r="FM4" s="51" t="s">
        <v>95</v>
      </c>
      <c r="FN4" s="52"/>
      <c r="FO4" s="52"/>
      <c r="FP4" s="52"/>
      <c r="FQ4" s="52"/>
      <c r="FR4" s="52"/>
      <c r="FS4" s="52"/>
      <c r="FT4" s="52"/>
      <c r="FU4" s="53"/>
    </row>
    <row r="5" spans="1:177" s="3" customFormat="1" ht="40.5" customHeight="1">
      <c r="A5" s="45" t="s">
        <v>25</v>
      </c>
      <c r="B5" s="45"/>
      <c r="C5" s="45"/>
      <c r="D5" s="45"/>
      <c r="E5" s="45"/>
      <c r="F5" s="45"/>
      <c r="G5" s="46" t="s">
        <v>113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8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50"/>
      <c r="AZ5" s="48"/>
      <c r="BA5" s="49"/>
      <c r="BB5" s="49"/>
      <c r="BC5" s="49"/>
      <c r="BD5" s="49"/>
      <c r="BE5" s="49"/>
      <c r="BF5" s="49"/>
      <c r="BG5" s="49"/>
      <c r="BH5" s="50"/>
      <c r="BI5" s="48"/>
      <c r="BJ5" s="49"/>
      <c r="BK5" s="49"/>
      <c r="BL5" s="49"/>
      <c r="BM5" s="49"/>
      <c r="BN5" s="49"/>
      <c r="BO5" s="49"/>
      <c r="BP5" s="49"/>
      <c r="BQ5" s="50"/>
      <c r="BR5" s="48"/>
      <c r="BS5" s="49"/>
      <c r="BT5" s="49"/>
      <c r="BU5" s="49"/>
      <c r="BV5" s="49"/>
      <c r="BW5" s="49"/>
      <c r="BX5" s="49"/>
      <c r="BY5" s="49"/>
      <c r="BZ5" s="50"/>
      <c r="CA5" s="48"/>
      <c r="CB5" s="49"/>
      <c r="CC5" s="49"/>
      <c r="CD5" s="49"/>
      <c r="CE5" s="49"/>
      <c r="CF5" s="49"/>
      <c r="CG5" s="49"/>
      <c r="CH5" s="49"/>
      <c r="CI5" s="50"/>
      <c r="CJ5" s="48"/>
      <c r="CK5" s="49"/>
      <c r="CL5" s="49"/>
      <c r="CM5" s="49"/>
      <c r="CN5" s="49"/>
      <c r="CO5" s="49"/>
      <c r="CP5" s="49"/>
      <c r="CQ5" s="49"/>
      <c r="CR5" s="50"/>
      <c r="CS5" s="48"/>
      <c r="CT5" s="49"/>
      <c r="CU5" s="49"/>
      <c r="CV5" s="49"/>
      <c r="CW5" s="49"/>
      <c r="CX5" s="49"/>
      <c r="CY5" s="49"/>
      <c r="CZ5" s="49"/>
      <c r="DA5" s="49"/>
      <c r="DB5" s="48"/>
      <c r="DC5" s="49"/>
      <c r="DD5" s="49"/>
      <c r="DE5" s="49"/>
      <c r="DF5" s="49"/>
      <c r="DG5" s="49"/>
      <c r="DH5" s="49"/>
      <c r="DI5" s="49"/>
      <c r="DJ5" s="50"/>
      <c r="DK5" s="48"/>
      <c r="DL5" s="49"/>
      <c r="DM5" s="49"/>
      <c r="DN5" s="49"/>
      <c r="DO5" s="49"/>
      <c r="DP5" s="49"/>
      <c r="DQ5" s="49"/>
      <c r="DR5" s="49"/>
      <c r="DS5" s="49"/>
      <c r="DT5" s="48"/>
      <c r="DU5" s="49"/>
      <c r="DV5" s="49"/>
      <c r="DW5" s="49"/>
      <c r="DX5" s="49"/>
      <c r="DY5" s="49"/>
      <c r="DZ5" s="49"/>
      <c r="EA5" s="49"/>
      <c r="EB5" s="50"/>
      <c r="EC5" s="48"/>
      <c r="ED5" s="49"/>
      <c r="EE5" s="49"/>
      <c r="EF5" s="49"/>
      <c r="EG5" s="49"/>
      <c r="EH5" s="49"/>
      <c r="EI5" s="49"/>
      <c r="EJ5" s="49"/>
      <c r="EK5" s="49"/>
      <c r="EL5" s="48"/>
      <c r="EM5" s="49"/>
      <c r="EN5" s="49"/>
      <c r="EO5" s="49"/>
      <c r="EP5" s="49"/>
      <c r="EQ5" s="49"/>
      <c r="ER5" s="49"/>
      <c r="ES5" s="49"/>
      <c r="ET5" s="50"/>
      <c r="EU5" s="48"/>
      <c r="EV5" s="49"/>
      <c r="EW5" s="49"/>
      <c r="EX5" s="49"/>
      <c r="EY5" s="49"/>
      <c r="EZ5" s="49"/>
      <c r="FA5" s="49"/>
      <c r="FB5" s="49"/>
      <c r="FC5" s="49"/>
      <c r="FD5" s="48"/>
      <c r="FE5" s="49"/>
      <c r="FF5" s="49"/>
      <c r="FG5" s="49"/>
      <c r="FH5" s="49"/>
      <c r="FI5" s="49"/>
      <c r="FJ5" s="49"/>
      <c r="FK5" s="49"/>
      <c r="FL5" s="50"/>
      <c r="FM5" s="48"/>
      <c r="FN5" s="49"/>
      <c r="FO5" s="49"/>
      <c r="FP5" s="49"/>
      <c r="FQ5" s="49"/>
      <c r="FR5" s="49"/>
      <c r="FS5" s="49"/>
      <c r="FT5" s="49"/>
      <c r="FU5" s="50"/>
    </row>
    <row r="6" spans="1:177" s="3" customFormat="1" ht="27" customHeight="1">
      <c r="A6" s="45" t="s">
        <v>29</v>
      </c>
      <c r="B6" s="45"/>
      <c r="C6" s="45"/>
      <c r="D6" s="45"/>
      <c r="E6" s="45"/>
      <c r="F6" s="45"/>
      <c r="G6" s="46" t="s">
        <v>98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7"/>
      <c r="AJ6" s="48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0"/>
      <c r="AZ6" s="48"/>
      <c r="BA6" s="49"/>
      <c r="BB6" s="49"/>
      <c r="BC6" s="49"/>
      <c r="BD6" s="49"/>
      <c r="BE6" s="49"/>
      <c r="BF6" s="49"/>
      <c r="BG6" s="49"/>
      <c r="BH6" s="50"/>
      <c r="BI6" s="48"/>
      <c r="BJ6" s="49"/>
      <c r="BK6" s="49"/>
      <c r="BL6" s="49"/>
      <c r="BM6" s="49"/>
      <c r="BN6" s="49"/>
      <c r="BO6" s="49"/>
      <c r="BP6" s="49"/>
      <c r="BQ6" s="50"/>
      <c r="BR6" s="48"/>
      <c r="BS6" s="49"/>
      <c r="BT6" s="49"/>
      <c r="BU6" s="49"/>
      <c r="BV6" s="49"/>
      <c r="BW6" s="49"/>
      <c r="BX6" s="49"/>
      <c r="BY6" s="49"/>
      <c r="BZ6" s="50"/>
      <c r="CA6" s="48"/>
      <c r="CB6" s="49"/>
      <c r="CC6" s="49"/>
      <c r="CD6" s="49"/>
      <c r="CE6" s="49"/>
      <c r="CF6" s="49"/>
      <c r="CG6" s="49"/>
      <c r="CH6" s="49"/>
      <c r="CI6" s="50"/>
      <c r="CJ6" s="48"/>
      <c r="CK6" s="49"/>
      <c r="CL6" s="49"/>
      <c r="CM6" s="49"/>
      <c r="CN6" s="49"/>
      <c r="CO6" s="49"/>
      <c r="CP6" s="49"/>
      <c r="CQ6" s="49"/>
      <c r="CR6" s="50"/>
      <c r="CS6" s="48"/>
      <c r="CT6" s="49"/>
      <c r="CU6" s="49"/>
      <c r="CV6" s="49"/>
      <c r="CW6" s="49"/>
      <c r="CX6" s="49"/>
      <c r="CY6" s="49"/>
      <c r="CZ6" s="49"/>
      <c r="DA6" s="49"/>
      <c r="DB6" s="48"/>
      <c r="DC6" s="49"/>
      <c r="DD6" s="49"/>
      <c r="DE6" s="49"/>
      <c r="DF6" s="49"/>
      <c r="DG6" s="49"/>
      <c r="DH6" s="49"/>
      <c r="DI6" s="49"/>
      <c r="DJ6" s="50"/>
      <c r="DK6" s="48"/>
      <c r="DL6" s="49"/>
      <c r="DM6" s="49"/>
      <c r="DN6" s="49"/>
      <c r="DO6" s="49"/>
      <c r="DP6" s="49"/>
      <c r="DQ6" s="49"/>
      <c r="DR6" s="49"/>
      <c r="DS6" s="49"/>
      <c r="DT6" s="48"/>
      <c r="DU6" s="49"/>
      <c r="DV6" s="49"/>
      <c r="DW6" s="49"/>
      <c r="DX6" s="49"/>
      <c r="DY6" s="49"/>
      <c r="DZ6" s="49"/>
      <c r="EA6" s="49"/>
      <c r="EB6" s="50"/>
      <c r="EC6" s="48"/>
      <c r="ED6" s="49"/>
      <c r="EE6" s="49"/>
      <c r="EF6" s="49"/>
      <c r="EG6" s="49"/>
      <c r="EH6" s="49"/>
      <c r="EI6" s="49"/>
      <c r="EJ6" s="49"/>
      <c r="EK6" s="49"/>
      <c r="EL6" s="48"/>
      <c r="EM6" s="49"/>
      <c r="EN6" s="49"/>
      <c r="EO6" s="49"/>
      <c r="EP6" s="49"/>
      <c r="EQ6" s="49"/>
      <c r="ER6" s="49"/>
      <c r="ES6" s="49"/>
      <c r="ET6" s="50"/>
      <c r="EU6" s="48"/>
      <c r="EV6" s="49"/>
      <c r="EW6" s="49"/>
      <c r="EX6" s="49"/>
      <c r="EY6" s="49"/>
      <c r="EZ6" s="49"/>
      <c r="FA6" s="49"/>
      <c r="FB6" s="49"/>
      <c r="FC6" s="49"/>
      <c r="FD6" s="48"/>
      <c r="FE6" s="49"/>
      <c r="FF6" s="49"/>
      <c r="FG6" s="49"/>
      <c r="FH6" s="49"/>
      <c r="FI6" s="49"/>
      <c r="FJ6" s="49"/>
      <c r="FK6" s="49"/>
      <c r="FL6" s="50"/>
      <c r="FM6" s="48"/>
      <c r="FN6" s="49"/>
      <c r="FO6" s="49"/>
      <c r="FP6" s="49"/>
      <c r="FQ6" s="49"/>
      <c r="FR6" s="49"/>
      <c r="FS6" s="49"/>
      <c r="FT6" s="49"/>
      <c r="FU6" s="50"/>
    </row>
    <row r="7" spans="1:177" s="3" customFormat="1" ht="15" customHeight="1">
      <c r="A7" s="45"/>
      <c r="B7" s="45"/>
      <c r="C7" s="45"/>
      <c r="D7" s="45"/>
      <c r="E7" s="45"/>
      <c r="F7" s="45"/>
      <c r="G7" s="46" t="s">
        <v>99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7"/>
      <c r="AJ7" s="48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50"/>
      <c r="AZ7" s="48"/>
      <c r="BA7" s="49"/>
      <c r="BB7" s="49"/>
      <c r="BC7" s="49"/>
      <c r="BD7" s="49"/>
      <c r="BE7" s="49"/>
      <c r="BF7" s="49"/>
      <c r="BG7" s="49"/>
      <c r="BH7" s="50"/>
      <c r="BI7" s="48"/>
      <c r="BJ7" s="49"/>
      <c r="BK7" s="49"/>
      <c r="BL7" s="49"/>
      <c r="BM7" s="49"/>
      <c r="BN7" s="49"/>
      <c r="BO7" s="49"/>
      <c r="BP7" s="49"/>
      <c r="BQ7" s="50"/>
      <c r="BR7" s="48"/>
      <c r="BS7" s="49"/>
      <c r="BT7" s="49"/>
      <c r="BU7" s="49"/>
      <c r="BV7" s="49"/>
      <c r="BW7" s="49"/>
      <c r="BX7" s="49"/>
      <c r="BY7" s="49"/>
      <c r="BZ7" s="50"/>
      <c r="CA7" s="48"/>
      <c r="CB7" s="49"/>
      <c r="CC7" s="49"/>
      <c r="CD7" s="49"/>
      <c r="CE7" s="49"/>
      <c r="CF7" s="49"/>
      <c r="CG7" s="49"/>
      <c r="CH7" s="49"/>
      <c r="CI7" s="50"/>
      <c r="CJ7" s="48"/>
      <c r="CK7" s="49"/>
      <c r="CL7" s="49"/>
      <c r="CM7" s="49"/>
      <c r="CN7" s="49"/>
      <c r="CO7" s="49"/>
      <c r="CP7" s="49"/>
      <c r="CQ7" s="49"/>
      <c r="CR7" s="50"/>
      <c r="CS7" s="48"/>
      <c r="CT7" s="49"/>
      <c r="CU7" s="49"/>
      <c r="CV7" s="49"/>
      <c r="CW7" s="49"/>
      <c r="CX7" s="49"/>
      <c r="CY7" s="49"/>
      <c r="CZ7" s="49"/>
      <c r="DA7" s="49"/>
      <c r="DB7" s="48"/>
      <c r="DC7" s="49"/>
      <c r="DD7" s="49"/>
      <c r="DE7" s="49"/>
      <c r="DF7" s="49"/>
      <c r="DG7" s="49"/>
      <c r="DH7" s="49"/>
      <c r="DI7" s="49"/>
      <c r="DJ7" s="50"/>
      <c r="DK7" s="48"/>
      <c r="DL7" s="49"/>
      <c r="DM7" s="49"/>
      <c r="DN7" s="49"/>
      <c r="DO7" s="49"/>
      <c r="DP7" s="49"/>
      <c r="DQ7" s="49"/>
      <c r="DR7" s="49"/>
      <c r="DS7" s="49"/>
      <c r="DT7" s="48"/>
      <c r="DU7" s="49"/>
      <c r="DV7" s="49"/>
      <c r="DW7" s="49"/>
      <c r="DX7" s="49"/>
      <c r="DY7" s="49"/>
      <c r="DZ7" s="49"/>
      <c r="EA7" s="49"/>
      <c r="EB7" s="50"/>
      <c r="EC7" s="48"/>
      <c r="ED7" s="49"/>
      <c r="EE7" s="49"/>
      <c r="EF7" s="49"/>
      <c r="EG7" s="49"/>
      <c r="EH7" s="49"/>
      <c r="EI7" s="49"/>
      <c r="EJ7" s="49"/>
      <c r="EK7" s="49"/>
      <c r="EL7" s="48"/>
      <c r="EM7" s="49"/>
      <c r="EN7" s="49"/>
      <c r="EO7" s="49"/>
      <c r="EP7" s="49"/>
      <c r="EQ7" s="49"/>
      <c r="ER7" s="49"/>
      <c r="ES7" s="49"/>
      <c r="ET7" s="50"/>
      <c r="EU7" s="48"/>
      <c r="EV7" s="49"/>
      <c r="EW7" s="49"/>
      <c r="EX7" s="49"/>
      <c r="EY7" s="49"/>
      <c r="EZ7" s="49"/>
      <c r="FA7" s="49"/>
      <c r="FB7" s="49"/>
      <c r="FC7" s="49"/>
      <c r="FD7" s="48"/>
      <c r="FE7" s="49"/>
      <c r="FF7" s="49"/>
      <c r="FG7" s="49"/>
      <c r="FH7" s="49"/>
      <c r="FI7" s="49"/>
      <c r="FJ7" s="49"/>
      <c r="FK7" s="49"/>
      <c r="FL7" s="50"/>
      <c r="FM7" s="48"/>
      <c r="FN7" s="49"/>
      <c r="FO7" s="49"/>
      <c r="FP7" s="49"/>
      <c r="FQ7" s="49"/>
      <c r="FR7" s="49"/>
      <c r="FS7" s="49"/>
      <c r="FT7" s="49"/>
      <c r="FU7" s="50"/>
    </row>
    <row r="8" spans="1:177" s="3" customFormat="1" ht="27.75" customHeight="1">
      <c r="A8" s="45"/>
      <c r="B8" s="45"/>
      <c r="C8" s="45"/>
      <c r="D8" s="45"/>
      <c r="E8" s="45"/>
      <c r="F8" s="45"/>
      <c r="G8" s="46" t="s">
        <v>100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7"/>
      <c r="AJ8" s="48" t="s">
        <v>96</v>
      </c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50"/>
      <c r="AZ8" s="38">
        <v>533669.31</v>
      </c>
      <c r="BA8" s="39"/>
      <c r="BB8" s="39"/>
      <c r="BC8" s="39"/>
      <c r="BD8" s="39"/>
      <c r="BE8" s="39"/>
      <c r="BF8" s="39"/>
      <c r="BG8" s="39"/>
      <c r="BH8" s="40"/>
      <c r="BI8" s="38">
        <v>533669.31</v>
      </c>
      <c r="BJ8" s="39"/>
      <c r="BK8" s="39"/>
      <c r="BL8" s="39"/>
      <c r="BM8" s="39"/>
      <c r="BN8" s="39"/>
      <c r="BO8" s="39"/>
      <c r="BP8" s="39"/>
      <c r="BQ8" s="40"/>
      <c r="BR8" s="38">
        <v>527421.112</v>
      </c>
      <c r="BS8" s="39"/>
      <c r="BT8" s="39"/>
      <c r="BU8" s="39"/>
      <c r="BV8" s="39"/>
      <c r="BW8" s="39"/>
      <c r="BX8" s="39"/>
      <c r="BY8" s="39"/>
      <c r="BZ8" s="40"/>
      <c r="CA8" s="38">
        <v>527420.951</v>
      </c>
      <c r="CB8" s="39"/>
      <c r="CC8" s="39"/>
      <c r="CD8" s="39"/>
      <c r="CE8" s="39"/>
      <c r="CF8" s="39"/>
      <c r="CG8" s="39"/>
      <c r="CH8" s="39"/>
      <c r="CI8" s="40"/>
      <c r="CJ8" s="38">
        <v>876244.636</v>
      </c>
      <c r="CK8" s="39"/>
      <c r="CL8" s="39"/>
      <c r="CM8" s="39"/>
      <c r="CN8" s="39"/>
      <c r="CO8" s="39"/>
      <c r="CP8" s="39"/>
      <c r="CQ8" s="39"/>
      <c r="CR8" s="40"/>
      <c r="CS8" s="38">
        <v>876244.636</v>
      </c>
      <c r="CT8" s="39"/>
      <c r="CU8" s="39"/>
      <c r="CV8" s="39"/>
      <c r="CW8" s="39"/>
      <c r="CX8" s="39"/>
      <c r="CY8" s="39"/>
      <c r="CZ8" s="39"/>
      <c r="DA8" s="40"/>
      <c r="DB8" s="38">
        <v>876244.636</v>
      </c>
      <c r="DC8" s="39"/>
      <c r="DD8" s="39"/>
      <c r="DE8" s="39"/>
      <c r="DF8" s="39"/>
      <c r="DG8" s="39"/>
      <c r="DH8" s="39"/>
      <c r="DI8" s="39"/>
      <c r="DJ8" s="40"/>
      <c r="DK8" s="38">
        <v>665852.204</v>
      </c>
      <c r="DL8" s="39"/>
      <c r="DM8" s="39"/>
      <c r="DN8" s="39"/>
      <c r="DO8" s="39"/>
      <c r="DP8" s="39"/>
      <c r="DQ8" s="39"/>
      <c r="DR8" s="39"/>
      <c r="DS8" s="40"/>
      <c r="DT8" s="38">
        <f>DK8</f>
        <v>665852.204</v>
      </c>
      <c r="DU8" s="39"/>
      <c r="DV8" s="39"/>
      <c r="DW8" s="39"/>
      <c r="DX8" s="39"/>
      <c r="DY8" s="39"/>
      <c r="DZ8" s="39"/>
      <c r="EA8" s="39"/>
      <c r="EB8" s="40"/>
      <c r="EC8" s="38">
        <v>913603.41</v>
      </c>
      <c r="ED8" s="39"/>
      <c r="EE8" s="39"/>
      <c r="EF8" s="39"/>
      <c r="EG8" s="39"/>
      <c r="EH8" s="39"/>
      <c r="EI8" s="39"/>
      <c r="EJ8" s="39"/>
      <c r="EK8" s="40"/>
      <c r="EL8" s="38">
        <f>EC8</f>
        <v>913603.41</v>
      </c>
      <c r="EM8" s="39"/>
      <c r="EN8" s="39"/>
      <c r="EO8" s="39"/>
      <c r="EP8" s="39"/>
      <c r="EQ8" s="39"/>
      <c r="ER8" s="39"/>
      <c r="ES8" s="39"/>
      <c r="ET8" s="40"/>
      <c r="EU8" s="38">
        <v>686907.008</v>
      </c>
      <c r="EV8" s="39"/>
      <c r="EW8" s="39"/>
      <c r="EX8" s="39"/>
      <c r="EY8" s="39"/>
      <c r="EZ8" s="39"/>
      <c r="FA8" s="39"/>
      <c r="FB8" s="39"/>
      <c r="FC8" s="40"/>
      <c r="FD8" s="38">
        <f>EU8</f>
        <v>686907.008</v>
      </c>
      <c r="FE8" s="39"/>
      <c r="FF8" s="39"/>
      <c r="FG8" s="39"/>
      <c r="FH8" s="39"/>
      <c r="FI8" s="39"/>
      <c r="FJ8" s="39"/>
      <c r="FK8" s="39"/>
      <c r="FL8" s="40"/>
      <c r="FM8" s="38">
        <v>953387.179</v>
      </c>
      <c r="FN8" s="39"/>
      <c r="FO8" s="39"/>
      <c r="FP8" s="39"/>
      <c r="FQ8" s="39"/>
      <c r="FR8" s="39"/>
      <c r="FS8" s="39"/>
      <c r="FT8" s="39"/>
      <c r="FU8" s="40"/>
    </row>
    <row r="9" spans="1:177" s="3" customFormat="1" ht="40.5" customHeight="1">
      <c r="A9" s="45"/>
      <c r="B9" s="45"/>
      <c r="C9" s="45"/>
      <c r="D9" s="45"/>
      <c r="E9" s="45"/>
      <c r="F9" s="45"/>
      <c r="G9" s="46" t="s">
        <v>101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7"/>
      <c r="AJ9" s="48" t="s">
        <v>97</v>
      </c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50"/>
      <c r="AZ9" s="38">
        <v>378.6</v>
      </c>
      <c r="BA9" s="39"/>
      <c r="BB9" s="39"/>
      <c r="BC9" s="39"/>
      <c r="BD9" s="39"/>
      <c r="BE9" s="39"/>
      <c r="BF9" s="39"/>
      <c r="BG9" s="39"/>
      <c r="BH9" s="40"/>
      <c r="BI9" s="38">
        <v>378.6</v>
      </c>
      <c r="BJ9" s="39"/>
      <c r="BK9" s="39"/>
      <c r="BL9" s="39"/>
      <c r="BM9" s="39"/>
      <c r="BN9" s="39"/>
      <c r="BO9" s="39"/>
      <c r="BP9" s="39"/>
      <c r="BQ9" s="40"/>
      <c r="BR9" s="38">
        <v>409.895</v>
      </c>
      <c r="BS9" s="39"/>
      <c r="BT9" s="39"/>
      <c r="BU9" s="39"/>
      <c r="BV9" s="39"/>
      <c r="BW9" s="39"/>
      <c r="BX9" s="39"/>
      <c r="BY9" s="39"/>
      <c r="BZ9" s="40"/>
      <c r="CA9" s="38">
        <v>443.862</v>
      </c>
      <c r="CB9" s="39"/>
      <c r="CC9" s="39"/>
      <c r="CD9" s="39"/>
      <c r="CE9" s="39"/>
      <c r="CF9" s="39"/>
      <c r="CG9" s="39"/>
      <c r="CH9" s="39"/>
      <c r="CI9" s="40"/>
      <c r="CJ9" s="38">
        <v>316.838</v>
      </c>
      <c r="CK9" s="39"/>
      <c r="CL9" s="39"/>
      <c r="CM9" s="39"/>
      <c r="CN9" s="39"/>
      <c r="CO9" s="39"/>
      <c r="CP9" s="39"/>
      <c r="CQ9" s="39"/>
      <c r="CR9" s="40"/>
      <c r="CS9" s="38">
        <v>534.271</v>
      </c>
      <c r="CT9" s="39"/>
      <c r="CU9" s="39"/>
      <c r="CV9" s="39"/>
      <c r="CW9" s="39"/>
      <c r="CX9" s="39"/>
      <c r="CY9" s="39"/>
      <c r="CZ9" s="39"/>
      <c r="DA9" s="40"/>
      <c r="DB9" s="38">
        <v>534.271</v>
      </c>
      <c r="DC9" s="39"/>
      <c r="DD9" s="39"/>
      <c r="DE9" s="39"/>
      <c r="DF9" s="39"/>
      <c r="DG9" s="39"/>
      <c r="DH9" s="39"/>
      <c r="DI9" s="39"/>
      <c r="DJ9" s="40"/>
      <c r="DK9" s="38">
        <v>343.196</v>
      </c>
      <c r="DL9" s="39"/>
      <c r="DM9" s="39"/>
      <c r="DN9" s="39"/>
      <c r="DO9" s="39"/>
      <c r="DP9" s="39"/>
      <c r="DQ9" s="39"/>
      <c r="DR9" s="39"/>
      <c r="DS9" s="40"/>
      <c r="DT9" s="38">
        <f>DK9</f>
        <v>343.196</v>
      </c>
      <c r="DU9" s="39"/>
      <c r="DV9" s="39"/>
      <c r="DW9" s="39"/>
      <c r="DX9" s="39"/>
      <c r="DY9" s="39"/>
      <c r="DZ9" s="39"/>
      <c r="EA9" s="39"/>
      <c r="EB9" s="40"/>
      <c r="EC9" s="38">
        <v>577.344</v>
      </c>
      <c r="ED9" s="39"/>
      <c r="EE9" s="39"/>
      <c r="EF9" s="39"/>
      <c r="EG9" s="39"/>
      <c r="EH9" s="39"/>
      <c r="EI9" s="39"/>
      <c r="EJ9" s="39"/>
      <c r="EK9" s="40"/>
      <c r="EL9" s="38">
        <f>EC9</f>
        <v>577.344</v>
      </c>
      <c r="EM9" s="39"/>
      <c r="EN9" s="39"/>
      <c r="EO9" s="39"/>
      <c r="EP9" s="39"/>
      <c r="EQ9" s="39"/>
      <c r="ER9" s="39"/>
      <c r="ES9" s="39"/>
      <c r="ET9" s="40"/>
      <c r="EU9" s="38">
        <v>371.744</v>
      </c>
      <c r="EV9" s="39"/>
      <c r="EW9" s="39"/>
      <c r="EX9" s="39"/>
      <c r="EY9" s="39"/>
      <c r="EZ9" s="39"/>
      <c r="FA9" s="39"/>
      <c r="FB9" s="39"/>
      <c r="FC9" s="40"/>
      <c r="FD9" s="38">
        <f>EU9</f>
        <v>371.744</v>
      </c>
      <c r="FE9" s="39"/>
      <c r="FF9" s="39"/>
      <c r="FG9" s="39"/>
      <c r="FH9" s="39"/>
      <c r="FI9" s="39"/>
      <c r="FJ9" s="39"/>
      <c r="FK9" s="39"/>
      <c r="FL9" s="40"/>
      <c r="FM9" s="38">
        <v>623.892</v>
      </c>
      <c r="FN9" s="39"/>
      <c r="FO9" s="39"/>
      <c r="FP9" s="39"/>
      <c r="FQ9" s="39"/>
      <c r="FR9" s="39"/>
      <c r="FS9" s="39"/>
      <c r="FT9" s="39"/>
      <c r="FU9" s="40"/>
    </row>
    <row r="10" spans="1:177" s="3" customFormat="1" ht="20.25" customHeight="1">
      <c r="A10" s="45"/>
      <c r="B10" s="45"/>
      <c r="C10" s="45"/>
      <c r="D10" s="45"/>
      <c r="E10" s="45"/>
      <c r="F10" s="45"/>
      <c r="G10" s="46" t="s">
        <v>102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7"/>
      <c r="AJ10" s="48" t="s">
        <v>97</v>
      </c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50"/>
      <c r="AZ10" s="42">
        <v>1446</v>
      </c>
      <c r="BA10" s="43"/>
      <c r="BB10" s="43"/>
      <c r="BC10" s="43"/>
      <c r="BD10" s="43"/>
      <c r="BE10" s="43"/>
      <c r="BF10" s="43"/>
      <c r="BG10" s="43"/>
      <c r="BH10" s="44"/>
      <c r="BI10" s="42">
        <v>1446</v>
      </c>
      <c r="BJ10" s="43"/>
      <c r="BK10" s="43"/>
      <c r="BL10" s="43"/>
      <c r="BM10" s="43"/>
      <c r="BN10" s="43"/>
      <c r="BO10" s="43"/>
      <c r="BP10" s="43"/>
      <c r="BQ10" s="44"/>
      <c r="BR10" s="42">
        <v>1465</v>
      </c>
      <c r="BS10" s="43"/>
      <c r="BT10" s="43"/>
      <c r="BU10" s="43"/>
      <c r="BV10" s="43"/>
      <c r="BW10" s="43"/>
      <c r="BX10" s="43"/>
      <c r="BY10" s="43"/>
      <c r="BZ10" s="44"/>
      <c r="CA10" s="42">
        <v>1499</v>
      </c>
      <c r="CB10" s="43"/>
      <c r="CC10" s="43"/>
      <c r="CD10" s="43"/>
      <c r="CE10" s="43"/>
      <c r="CF10" s="43"/>
      <c r="CG10" s="43"/>
      <c r="CH10" s="43"/>
      <c r="CI10" s="44"/>
      <c r="CJ10" s="42">
        <v>2069</v>
      </c>
      <c r="CK10" s="43"/>
      <c r="CL10" s="43"/>
      <c r="CM10" s="43"/>
      <c r="CN10" s="43"/>
      <c r="CO10" s="43"/>
      <c r="CP10" s="43"/>
      <c r="CQ10" s="43"/>
      <c r="CR10" s="44"/>
      <c r="CS10" s="42">
        <v>2287</v>
      </c>
      <c r="CT10" s="43"/>
      <c r="CU10" s="43"/>
      <c r="CV10" s="43"/>
      <c r="CW10" s="43"/>
      <c r="CX10" s="43"/>
      <c r="CY10" s="43"/>
      <c r="CZ10" s="43"/>
      <c r="DA10" s="44"/>
      <c r="DB10" s="42">
        <v>2287</v>
      </c>
      <c r="DC10" s="43"/>
      <c r="DD10" s="43"/>
      <c r="DE10" s="43"/>
      <c r="DF10" s="43"/>
      <c r="DG10" s="43"/>
      <c r="DH10" s="43"/>
      <c r="DI10" s="43"/>
      <c r="DJ10" s="44"/>
      <c r="DK10" s="42">
        <v>1675</v>
      </c>
      <c r="DL10" s="43"/>
      <c r="DM10" s="43"/>
      <c r="DN10" s="43"/>
      <c r="DO10" s="43"/>
      <c r="DP10" s="43"/>
      <c r="DQ10" s="43"/>
      <c r="DR10" s="43"/>
      <c r="DS10" s="44"/>
      <c r="DT10" s="42">
        <f>DK10</f>
        <v>1675</v>
      </c>
      <c r="DU10" s="43"/>
      <c r="DV10" s="43"/>
      <c r="DW10" s="43"/>
      <c r="DX10" s="43"/>
      <c r="DY10" s="43"/>
      <c r="DZ10" s="43"/>
      <c r="EA10" s="43"/>
      <c r="EB10" s="44"/>
      <c r="EC10" s="42">
        <v>2405</v>
      </c>
      <c r="ED10" s="43"/>
      <c r="EE10" s="43"/>
      <c r="EF10" s="43"/>
      <c r="EG10" s="43"/>
      <c r="EH10" s="43"/>
      <c r="EI10" s="43"/>
      <c r="EJ10" s="43"/>
      <c r="EK10" s="44"/>
      <c r="EL10" s="42">
        <f>EC10</f>
        <v>2405</v>
      </c>
      <c r="EM10" s="43"/>
      <c r="EN10" s="43"/>
      <c r="EO10" s="43"/>
      <c r="EP10" s="43"/>
      <c r="EQ10" s="43"/>
      <c r="ER10" s="43"/>
      <c r="ES10" s="43"/>
      <c r="ET10" s="44"/>
      <c r="EU10" s="42">
        <v>1746</v>
      </c>
      <c r="EV10" s="43"/>
      <c r="EW10" s="43"/>
      <c r="EX10" s="43"/>
      <c r="EY10" s="43"/>
      <c r="EZ10" s="43"/>
      <c r="FA10" s="43"/>
      <c r="FB10" s="43"/>
      <c r="FC10" s="44"/>
      <c r="FD10" s="42">
        <f>EU10</f>
        <v>1746</v>
      </c>
      <c r="FE10" s="43"/>
      <c r="FF10" s="43"/>
      <c r="FG10" s="43"/>
      <c r="FH10" s="43"/>
      <c r="FI10" s="43"/>
      <c r="FJ10" s="43"/>
      <c r="FK10" s="43"/>
      <c r="FL10" s="44"/>
      <c r="FM10" s="42">
        <v>2531</v>
      </c>
      <c r="FN10" s="43"/>
      <c r="FO10" s="43"/>
      <c r="FP10" s="43"/>
      <c r="FQ10" s="43"/>
      <c r="FR10" s="43"/>
      <c r="FS10" s="43"/>
      <c r="FT10" s="43"/>
      <c r="FU10" s="44"/>
    </row>
    <row r="11" ht="3" customHeight="1"/>
    <row r="12" s="7" customFormat="1" ht="11.25">
      <c r="A12" s="8" t="s">
        <v>109</v>
      </c>
    </row>
    <row r="13" s="7" customFormat="1" ht="11.25">
      <c r="A13" s="8" t="s">
        <v>110</v>
      </c>
    </row>
    <row r="14" s="7" customFormat="1" ht="11.25">
      <c r="A14" s="8" t="s">
        <v>111</v>
      </c>
    </row>
    <row r="15" s="7" customFormat="1" ht="11.25">
      <c r="A15" s="8" t="s">
        <v>112</v>
      </c>
    </row>
    <row r="17" spans="6:105" s="9" customFormat="1" ht="45" customHeight="1">
      <c r="F17" s="9" t="s">
        <v>103</v>
      </c>
      <c r="V17" s="37" t="s">
        <v>104</v>
      </c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</row>
    <row r="18" spans="22:105" ht="67.5" customHeight="1">
      <c r="V18" s="41" t="s">
        <v>105</v>
      </c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</row>
    <row r="19" ht="3" customHeight="1"/>
  </sheetData>
  <sheetProtection/>
  <mergeCells count="128">
    <mergeCell ref="B1:FU1"/>
    <mergeCell ref="FM7:FU7"/>
    <mergeCell ref="FD8:FL8"/>
    <mergeCell ref="FM8:FU8"/>
    <mergeCell ref="FD9:FL9"/>
    <mergeCell ref="FM9:FU9"/>
    <mergeCell ref="FM6:FU6"/>
    <mergeCell ref="FD7:FL7"/>
    <mergeCell ref="EL7:ET7"/>
    <mergeCell ref="EU7:FC7"/>
    <mergeCell ref="FD3:FU3"/>
    <mergeCell ref="FD4:FL4"/>
    <mergeCell ref="FM4:FU4"/>
    <mergeCell ref="FD5:FL5"/>
    <mergeCell ref="FM5:FU5"/>
    <mergeCell ref="FD6:FL6"/>
    <mergeCell ref="EU6:FC6"/>
    <mergeCell ref="EL8:ET8"/>
    <mergeCell ref="FD10:FL10"/>
    <mergeCell ref="FM10:FU10"/>
    <mergeCell ref="EL10:ET10"/>
    <mergeCell ref="EU10:FC10"/>
    <mergeCell ref="EC6:EK6"/>
    <mergeCell ref="DT7:EB7"/>
    <mergeCell ref="EL9:ET9"/>
    <mergeCell ref="EU9:FC9"/>
    <mergeCell ref="EL3:FC3"/>
    <mergeCell ref="EL4:ET4"/>
    <mergeCell ref="EU4:FC4"/>
    <mergeCell ref="EL5:ET5"/>
    <mergeCell ref="EU5:FC5"/>
    <mergeCell ref="EL6:ET6"/>
    <mergeCell ref="EU8:FC8"/>
    <mergeCell ref="DT3:EK3"/>
    <mergeCell ref="DT4:EB4"/>
    <mergeCell ref="EC4:EK4"/>
    <mergeCell ref="DT5:EB5"/>
    <mergeCell ref="EC5:EK5"/>
    <mergeCell ref="DT6:EB6"/>
    <mergeCell ref="EC7:EK7"/>
    <mergeCell ref="DT8:EB8"/>
    <mergeCell ref="EC8:EK8"/>
    <mergeCell ref="DB9:DJ9"/>
    <mergeCell ref="DK9:DS9"/>
    <mergeCell ref="DT10:EB10"/>
    <mergeCell ref="EC10:EK10"/>
    <mergeCell ref="DB10:DJ10"/>
    <mergeCell ref="DK10:DS10"/>
    <mergeCell ref="DT9:EB9"/>
    <mergeCell ref="EC9:EK9"/>
    <mergeCell ref="DB6:DJ6"/>
    <mergeCell ref="DK6:DS6"/>
    <mergeCell ref="DB7:DJ7"/>
    <mergeCell ref="DK7:DS7"/>
    <mergeCell ref="DB8:DJ8"/>
    <mergeCell ref="DK8:DS8"/>
    <mergeCell ref="DB3:DS3"/>
    <mergeCell ref="DB4:DJ4"/>
    <mergeCell ref="DK4:DS4"/>
    <mergeCell ref="DB5:DJ5"/>
    <mergeCell ref="DK5:DS5"/>
    <mergeCell ref="A5:F5"/>
    <mergeCell ref="G5:AI5"/>
    <mergeCell ref="CJ3:DA3"/>
    <mergeCell ref="AZ5:BH5"/>
    <mergeCell ref="BI5:BQ5"/>
    <mergeCell ref="BR5:BZ5"/>
    <mergeCell ref="CA5:CI5"/>
    <mergeCell ref="AJ3:AY4"/>
    <mergeCell ref="AZ4:BH4"/>
    <mergeCell ref="BI4:BQ4"/>
    <mergeCell ref="AJ5:AY5"/>
    <mergeCell ref="CJ5:CR5"/>
    <mergeCell ref="A6:F6"/>
    <mergeCell ref="G6:AI6"/>
    <mergeCell ref="AJ6:AY6"/>
    <mergeCell ref="AZ6:BH6"/>
    <mergeCell ref="AZ3:BQ3"/>
    <mergeCell ref="BR3:CI3"/>
    <mergeCell ref="BR4:BZ4"/>
    <mergeCell ref="CA4:CI4"/>
    <mergeCell ref="A3:AI4"/>
    <mergeCell ref="BR7:BZ7"/>
    <mergeCell ref="CA7:CI7"/>
    <mergeCell ref="CJ7:CR7"/>
    <mergeCell ref="CS7:DA7"/>
    <mergeCell ref="CS6:DA6"/>
    <mergeCell ref="CS4:DA4"/>
    <mergeCell ref="CJ4:CR4"/>
    <mergeCell ref="CS5:DA5"/>
    <mergeCell ref="BI6:BQ6"/>
    <mergeCell ref="BR6:BZ6"/>
    <mergeCell ref="CA6:CI6"/>
    <mergeCell ref="CJ6:CR6"/>
    <mergeCell ref="A8:F8"/>
    <mergeCell ref="G8:AI8"/>
    <mergeCell ref="AJ8:AY8"/>
    <mergeCell ref="AZ8:BH8"/>
    <mergeCell ref="A7:F7"/>
    <mergeCell ref="G7:AI7"/>
    <mergeCell ref="CS8:DA8"/>
    <mergeCell ref="AJ7:AY7"/>
    <mergeCell ref="AZ7:BH7"/>
    <mergeCell ref="BI7:BQ7"/>
    <mergeCell ref="BR9:BZ9"/>
    <mergeCell ref="CA9:CI9"/>
    <mergeCell ref="CJ9:CR9"/>
    <mergeCell ref="BI8:BQ8"/>
    <mergeCell ref="BR8:BZ8"/>
    <mergeCell ref="CA8:CI8"/>
    <mergeCell ref="CJ8:CR8"/>
    <mergeCell ref="A10:F10"/>
    <mergeCell ref="G10:AI10"/>
    <mergeCell ref="AJ10:AY10"/>
    <mergeCell ref="AZ10:BH10"/>
    <mergeCell ref="A9:F9"/>
    <mergeCell ref="G9:AI9"/>
    <mergeCell ref="AJ9:AY9"/>
    <mergeCell ref="AZ9:BH9"/>
    <mergeCell ref="BI9:BQ9"/>
    <mergeCell ref="V17:DA17"/>
    <mergeCell ref="CS9:DA9"/>
    <mergeCell ref="V18:DA18"/>
    <mergeCell ref="CS10:DA10"/>
    <mergeCell ref="BI10:BQ10"/>
    <mergeCell ref="BR10:BZ10"/>
    <mergeCell ref="CA10:CI10"/>
    <mergeCell ref="CJ10:CR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4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Третьякова Наталья Алексеевна</cp:lastModifiedBy>
  <cp:lastPrinted>2024-04-17T09:47:54Z</cp:lastPrinted>
  <dcterms:created xsi:type="dcterms:W3CDTF">2011-01-11T10:25:48Z</dcterms:created>
  <dcterms:modified xsi:type="dcterms:W3CDTF">2024-04-27T09:16:34Z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