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'стр.1'!$A$1:$DA$39</definedName>
  </definedNames>
  <calcPr fullCalcOnLoad="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<sst xmlns="http://schemas.openxmlformats.org/spreadsheetml/2006/main" count="87" uniqueCount="63">
  <si>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</si>
  <si>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</si>
  <si>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</si>
  <si>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</si>
  <si>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</si>
  <si>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</si>
  <si>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</si>
  <si>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</si>
  <si>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</si>
  <si>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</si>
  <si>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</si>
  <si>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</si>
  <si>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</si>
  <si>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</si>
  <si>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</si>
  <si>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</si>
  <si>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</si>
  <si>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</si>
  <si>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</si>
  <si>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</si>
  <si>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</si>
  <si>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</si>
  <si>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</si>
  <si>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</si>
  <si>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</si>
  <si>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</si>
  <si>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</si>
  <si>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</si>
  <si>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</si>
  <si>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</si>
  <si>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</si>
  <si>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</si>
  <si>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</si>
  <si>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</si>
  <si>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</si>
  <si>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</si>
  <si>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</si>
  <si>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</si>
  <si>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</si>
  <si>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</si>
  <si>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</si>
  <si>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</si>
  <si>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</si>
  <si>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</si>
  <si>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</si>
  <si>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</si>
  <si>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</si>
  <si>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</si>
  <si>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</si>
  <si>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</si>
  <si>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</si>
  <si>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</si>
  <si>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</si>
  <si>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</si>
  <si>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</si>
  <si>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</si>
  <si>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</si>
  <si>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</si>
  <si>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</si>
  <si>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Увеличение фактического показателя возникло в результате расчетов за электроэнергию по нерегулируемым ценам</t>
  </si>
  <si>
    <t>Структура и объем затрат на оказание услуг</t>
  </si>
  <si>
    <t>по передаче электрической энергии ОАО "Королевская электросеть"</t>
  </si>
  <si>
    <t>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</si>
</sst>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8"/>
  <sheetViews>
    <sheetView tabSelected="1" view="pageBreakPreview" zoomScaleSheetLayoutView="100" zoomScalePageLayoutView="0" workbookViewId="0" topLeftCell="A31">
      <selection activeCell="BH11" sqref="BH11:BU11"/>
    </sheetView>
  </sheetViews>
  <sheetFormatPr defaultColWidth="0.875" defaultRowHeight="15" customHeight="1"/>
  <cols>
    <col min="1" max="71" width="0.875" style="2" customWidth="1"/>
    <col min="72" max="72" width="0.2421875" style="2" customWidth="1"/>
    <col min="73" max="73" width="0.875" style="2" hidden="1" customWidth="1"/>
    <col min="74" max="81" width="0.875" style="2" customWidth="1"/>
    <col min="82" max="82" width="0.2421875" style="2" customWidth="1"/>
    <col min="83" max="84" width="0.875" style="2" customWidth="1"/>
    <col min="85" max="85" width="0.2421875" style="2" customWidth="1"/>
    <col min="86" max="104" width="0.875" style="2" customWidth="1"/>
    <col min="105" max="105" width="4.25390625" style="2" customWidth="1"/>
    <col min="106" max="16384" width="0.875" style="2" customWidth="1"/>
  </cols>
  <sheetData>
    <row r="1" s="1" customFormat="1" ht="12" customHeight="1">
      <c r="CE1" s="1" t="s">
        <v>46</v>
      </c>
    </row>
    <row r="2" s="1" customFormat="1" ht="12" customHeight="1">
      <c r="CE2" s="1" t="s">
        <v>47</v>
      </c>
    </row>
    <row r="3" s="1" customFormat="1" ht="12" customHeight="1">
      <c r="CE3" s="1" t="s">
        <v>48</v>
      </c>
    </row>
    <row r="4" s="1" customFormat="1" ht="12" customHeight="1">
      <c r="CE4" s="1" t="s">
        <v>49</v>
      </c>
    </row>
    <row r="5" ht="12.75" customHeight="1"/>
    <row r="6" spans="1:105" s="4" customFormat="1" ht="14.25" customHeight="1">
      <c r="A6" s="26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4" customFormat="1" ht="14.25" customHeight="1">
      <c r="A7" s="26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4" customFormat="1" ht="14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ht="6" customHeight="1"/>
    <row r="10" spans="1:105" ht="15">
      <c r="A10" s="5" t="s">
        <v>53</v>
      </c>
      <c r="B10" s="6"/>
      <c r="C10" s="6"/>
      <c r="D10" s="6"/>
      <c r="E10" s="6"/>
      <c r="F10" s="6"/>
      <c r="G10" s="6"/>
      <c r="H10" s="7"/>
      <c r="I10" s="11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1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15" t="s">
        <v>62</v>
      </c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11" t="s">
        <v>4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</row>
    <row r="11" spans="1:105" ht="15">
      <c r="A11" s="8"/>
      <c r="B11" s="9"/>
      <c r="C11" s="9"/>
      <c r="D11" s="9"/>
      <c r="E11" s="9"/>
      <c r="F11" s="9"/>
      <c r="G11" s="9"/>
      <c r="H11" s="10"/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  <c r="AW11" s="8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15" t="s">
        <v>2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15" t="s">
        <v>3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8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10"/>
    </row>
    <row r="12" spans="1:105" ht="30" customHeight="1">
      <c r="A12" s="12" t="s">
        <v>5</v>
      </c>
      <c r="B12" s="13"/>
      <c r="C12" s="13"/>
      <c r="D12" s="13"/>
      <c r="E12" s="13"/>
      <c r="F12" s="13"/>
      <c r="G12" s="13"/>
      <c r="H12" s="14"/>
      <c r="I12" s="3"/>
      <c r="J12" s="18" t="s">
        <v>6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5" t="s">
        <v>7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1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3"/>
      <c r="BV12" s="21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0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30" customHeight="1">
      <c r="A13" s="12" t="s">
        <v>8</v>
      </c>
      <c r="B13" s="13"/>
      <c r="C13" s="13"/>
      <c r="D13" s="13"/>
      <c r="E13" s="13"/>
      <c r="F13" s="13"/>
      <c r="G13" s="13"/>
      <c r="H13" s="14"/>
      <c r="I13" s="3"/>
      <c r="J13" s="18" t="s">
        <v>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  <c r="AW13" s="15" t="s">
        <v>7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1">
        <f>BH14+BH24+BH31</f>
        <v>342808.39999999997</v>
      </c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1">
        <f>BV14+BV24+BV31</f>
        <v>351465.3</v>
      </c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3"/>
      <c r="CJ13" s="20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9"/>
    </row>
    <row r="14" spans="1:105" ht="15">
      <c r="A14" s="12" t="s">
        <v>10</v>
      </c>
      <c r="B14" s="13"/>
      <c r="C14" s="13"/>
      <c r="D14" s="13"/>
      <c r="E14" s="13"/>
      <c r="F14" s="13"/>
      <c r="G14" s="13"/>
      <c r="H14" s="14"/>
      <c r="I14" s="3"/>
      <c r="J14" s="18" t="s">
        <v>54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9"/>
      <c r="AW14" s="15" t="s">
        <v>7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1">
        <f>BH15+BH17+BH19+BH20</f>
        <v>234315.59999999998</v>
      </c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3"/>
      <c r="BV14" s="21">
        <f>BV15+BV17+BV19+BV20</f>
        <v>252654.09999999998</v>
      </c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3"/>
      <c r="CJ14" s="20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9"/>
    </row>
    <row r="15" spans="1:105" ht="15" customHeight="1">
      <c r="A15" s="12" t="s">
        <v>12</v>
      </c>
      <c r="B15" s="13"/>
      <c r="C15" s="13"/>
      <c r="D15" s="13"/>
      <c r="E15" s="13"/>
      <c r="F15" s="13"/>
      <c r="G15" s="13"/>
      <c r="H15" s="14"/>
      <c r="I15" s="3"/>
      <c r="J15" s="18" t="s">
        <v>13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9"/>
      <c r="AW15" s="15" t="s">
        <v>7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21">
        <v>35858.7</v>
      </c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  <c r="BV15" s="21">
        <v>36587.6</v>
      </c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0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</row>
    <row r="16" spans="1:105" ht="15" customHeight="1">
      <c r="A16" s="12" t="s">
        <v>15</v>
      </c>
      <c r="B16" s="13"/>
      <c r="C16" s="13"/>
      <c r="D16" s="13"/>
      <c r="E16" s="13"/>
      <c r="F16" s="13"/>
      <c r="G16" s="13"/>
      <c r="H16" s="14"/>
      <c r="I16" s="3"/>
      <c r="J16" s="18" t="s">
        <v>16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9"/>
      <c r="AW16" s="15" t="s">
        <v>7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21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3"/>
      <c r="BV16" s="21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3"/>
      <c r="CJ16" s="20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ht="30" customHeight="1">
      <c r="A17" s="12" t="s">
        <v>14</v>
      </c>
      <c r="B17" s="13"/>
      <c r="C17" s="13"/>
      <c r="D17" s="13"/>
      <c r="E17" s="13"/>
      <c r="F17" s="13"/>
      <c r="G17" s="13"/>
      <c r="H17" s="14"/>
      <c r="I17" s="3"/>
      <c r="J17" s="18" t="s">
        <v>55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5" t="s">
        <v>7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21">
        <v>110975.4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3"/>
      <c r="BV17" s="21">
        <v>113226.7</v>
      </c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3"/>
      <c r="CJ17" s="20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ht="15" customHeight="1">
      <c r="A18" s="12" t="s">
        <v>17</v>
      </c>
      <c r="B18" s="13"/>
      <c r="C18" s="13"/>
      <c r="D18" s="13"/>
      <c r="E18" s="13"/>
      <c r="F18" s="13"/>
      <c r="G18" s="13"/>
      <c r="H18" s="14"/>
      <c r="I18" s="3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5" t="s">
        <v>7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21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3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3"/>
      <c r="CJ18" s="20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ht="15">
      <c r="A19" s="12" t="s">
        <v>18</v>
      </c>
      <c r="B19" s="13"/>
      <c r="C19" s="13"/>
      <c r="D19" s="13"/>
      <c r="E19" s="13"/>
      <c r="F19" s="13"/>
      <c r="G19" s="13"/>
      <c r="H19" s="14"/>
      <c r="I19" s="3"/>
      <c r="J19" s="18" t="s">
        <v>19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9"/>
      <c r="AW19" s="15" t="s">
        <v>7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1">
        <v>14057.2</v>
      </c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3"/>
      <c r="BV19" s="21">
        <v>14184.9</v>
      </c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3"/>
      <c r="CJ19" s="20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ht="15">
      <c r="A20" s="12" t="s">
        <v>20</v>
      </c>
      <c r="B20" s="13"/>
      <c r="C20" s="13"/>
      <c r="D20" s="13"/>
      <c r="E20" s="13"/>
      <c r="F20" s="13"/>
      <c r="G20" s="13"/>
      <c r="H20" s="14"/>
      <c r="I20" s="3"/>
      <c r="J20" s="18" t="s">
        <v>21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9"/>
      <c r="AW20" s="15" t="s">
        <v>7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21">
        <f>BH21+BH22+BH23</f>
        <v>73424.3</v>
      </c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3"/>
      <c r="BV20" s="21">
        <f>BV21+BV22+BV23</f>
        <v>88654.90000000001</v>
      </c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3"/>
      <c r="CJ20" s="20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ht="15">
      <c r="A21" s="12" t="s">
        <v>22</v>
      </c>
      <c r="B21" s="13"/>
      <c r="C21" s="13"/>
      <c r="D21" s="13"/>
      <c r="E21" s="13"/>
      <c r="F21" s="13"/>
      <c r="G21" s="13"/>
      <c r="H21" s="14"/>
      <c r="I21" s="3"/>
      <c r="J21" s="18" t="s"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9"/>
      <c r="AW21" s="15" t="s">
        <v>7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21">
        <v>5965.6</v>
      </c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3"/>
      <c r="BV21" s="21">
        <v>13145.4</v>
      </c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3"/>
      <c r="CJ21" s="20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ht="15" customHeight="1">
      <c r="A22" s="12" t="s">
        <v>24</v>
      </c>
      <c r="B22" s="13"/>
      <c r="C22" s="13"/>
      <c r="D22" s="13"/>
      <c r="E22" s="13"/>
      <c r="F22" s="13"/>
      <c r="G22" s="13"/>
      <c r="H22" s="14"/>
      <c r="I22" s="3"/>
      <c r="J22" s="18" t="s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9"/>
      <c r="AW22" s="15" t="s">
        <v>7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1">
        <v>1143.5</v>
      </c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3"/>
      <c r="BV22" s="21">
        <v>1233.4</v>
      </c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3"/>
      <c r="CJ22" s="20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ht="15" customHeight="1">
      <c r="A23" s="12" t="s">
        <v>26</v>
      </c>
      <c r="B23" s="13"/>
      <c r="C23" s="13"/>
      <c r="D23" s="13"/>
      <c r="E23" s="13"/>
      <c r="F23" s="13"/>
      <c r="G23" s="13"/>
      <c r="H23" s="14"/>
      <c r="I23" s="3"/>
      <c r="J23" s="18" t="s">
        <v>27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9"/>
      <c r="AW23" s="15" t="s">
        <v>7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21">
        <f>66315.2</f>
        <v>66315.2</v>
      </c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3"/>
      <c r="BV23" s="21">
        <v>74276.1</v>
      </c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20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ht="15" customHeight="1">
      <c r="A24" s="12" t="s">
        <v>11</v>
      </c>
      <c r="B24" s="13"/>
      <c r="C24" s="13"/>
      <c r="D24" s="13"/>
      <c r="E24" s="13"/>
      <c r="F24" s="13"/>
      <c r="G24" s="13"/>
      <c r="H24" s="14"/>
      <c r="I24" s="3"/>
      <c r="J24" s="18" t="s">
        <v>28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9"/>
      <c r="AW24" s="15" t="s">
        <v>7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21">
        <v>99796.7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3"/>
      <c r="BV24" s="21">
        <f>BV25+BV26</f>
        <v>98811.2</v>
      </c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20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ht="15" customHeight="1">
      <c r="A25" s="12" t="s">
        <v>29</v>
      </c>
      <c r="B25" s="13"/>
      <c r="C25" s="13"/>
      <c r="D25" s="13"/>
      <c r="E25" s="13"/>
      <c r="F25" s="13"/>
      <c r="G25" s="13"/>
      <c r="H25" s="14"/>
      <c r="I25" s="3"/>
      <c r="J25" s="18" t="s">
        <v>30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9"/>
      <c r="AW25" s="15" t="s">
        <v>7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1">
        <v>19808.9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3"/>
      <c r="BV25" s="21">
        <v>20098.7</v>
      </c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20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ht="15" customHeight="1">
      <c r="A26" s="12" t="s">
        <v>31</v>
      </c>
      <c r="B26" s="13"/>
      <c r="C26" s="13"/>
      <c r="D26" s="13"/>
      <c r="E26" s="13"/>
      <c r="F26" s="13"/>
      <c r="G26" s="13"/>
      <c r="H26" s="14"/>
      <c r="I26" s="3"/>
      <c r="J26" s="18" t="s">
        <v>56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9"/>
      <c r="AW26" s="15" t="s">
        <v>7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1">
        <f>BH27+BH30</f>
        <v>79235.6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3"/>
      <c r="BV26" s="21">
        <f>BV27+BV30</f>
        <v>78712.5</v>
      </c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0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30" customHeight="1">
      <c r="A27" s="12" t="s">
        <v>32</v>
      </c>
      <c r="B27" s="13"/>
      <c r="C27" s="13"/>
      <c r="D27" s="13"/>
      <c r="E27" s="13"/>
      <c r="F27" s="13"/>
      <c r="G27" s="13"/>
      <c r="H27" s="14"/>
      <c r="I27" s="3"/>
      <c r="J27" s="18" t="s">
        <v>33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5" t="s">
        <v>7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1">
        <v>72966.6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3"/>
      <c r="BV27" s="21">
        <v>72227</v>
      </c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3"/>
      <c r="CJ27" s="20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</row>
    <row r="28" spans="1:105" ht="30" customHeight="1">
      <c r="A28" s="12" t="s">
        <v>34</v>
      </c>
      <c r="B28" s="13"/>
      <c r="C28" s="13"/>
      <c r="D28" s="13"/>
      <c r="E28" s="13"/>
      <c r="F28" s="13"/>
      <c r="G28" s="13"/>
      <c r="H28" s="14"/>
      <c r="I28" s="3"/>
      <c r="J28" s="18" t="s">
        <v>35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5" t="s">
        <v>7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1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3"/>
      <c r="BV28" s="21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3"/>
      <c r="CJ28" s="20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</row>
    <row r="29" spans="1:105" ht="15" customHeight="1">
      <c r="A29" s="12" t="s">
        <v>36</v>
      </c>
      <c r="B29" s="13"/>
      <c r="C29" s="13"/>
      <c r="D29" s="13"/>
      <c r="E29" s="13"/>
      <c r="F29" s="13"/>
      <c r="G29" s="13"/>
      <c r="H29" s="14"/>
      <c r="I29" s="3"/>
      <c r="J29" s="18" t="s">
        <v>37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5" t="s">
        <v>7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1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3"/>
      <c r="BV29" s="21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20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</row>
    <row r="30" spans="1:105" ht="15" customHeight="1">
      <c r="A30" s="12" t="s">
        <v>38</v>
      </c>
      <c r="B30" s="13"/>
      <c r="C30" s="13"/>
      <c r="D30" s="13"/>
      <c r="E30" s="13"/>
      <c r="F30" s="13"/>
      <c r="G30" s="13"/>
      <c r="H30" s="14"/>
      <c r="I30" s="3"/>
      <c r="J30" s="18" t="s">
        <v>39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9"/>
      <c r="AW30" s="15" t="s">
        <v>7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1">
        <f>6226.6+42.4</f>
        <v>6269</v>
      </c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3"/>
      <c r="BV30" s="21">
        <v>6485.5</v>
      </c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20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</row>
    <row r="31" spans="1:105" ht="60.75" customHeight="1">
      <c r="A31" s="12" t="s">
        <v>40</v>
      </c>
      <c r="B31" s="13"/>
      <c r="C31" s="13"/>
      <c r="D31" s="13"/>
      <c r="E31" s="13"/>
      <c r="F31" s="13"/>
      <c r="G31" s="13"/>
      <c r="H31" s="14"/>
      <c r="I31" s="3"/>
      <c r="J31" s="18" t="s">
        <v>41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5" t="s">
        <v>7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1">
        <v>8696.1</v>
      </c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3"/>
      <c r="BV31" s="21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3"/>
      <c r="CJ31" s="20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</row>
    <row r="32" spans="1:105" ht="30" customHeight="1">
      <c r="A32" s="12" t="s">
        <v>42</v>
      </c>
      <c r="B32" s="13"/>
      <c r="C32" s="13"/>
      <c r="D32" s="13"/>
      <c r="E32" s="13"/>
      <c r="F32" s="13"/>
      <c r="G32" s="13"/>
      <c r="H32" s="14"/>
      <c r="I32" s="3"/>
      <c r="J32" s="18" t="s">
        <v>58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9"/>
      <c r="AW32" s="15" t="s">
        <v>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21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3"/>
      <c r="BV32" s="21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3"/>
      <c r="CJ32" s="20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</row>
    <row r="33" spans="1:105" ht="45" customHeight="1">
      <c r="A33" s="12" t="s">
        <v>43</v>
      </c>
      <c r="B33" s="13"/>
      <c r="C33" s="13"/>
      <c r="D33" s="13"/>
      <c r="E33" s="13"/>
      <c r="F33" s="13"/>
      <c r="G33" s="13"/>
      <c r="H33" s="14"/>
      <c r="I33" s="3"/>
      <c r="J33" s="18" t="s">
        <v>44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9"/>
      <c r="AW33" s="15" t="s">
        <v>7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1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3"/>
      <c r="BV33" s="21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3"/>
      <c r="CJ33" s="20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</row>
    <row r="34" spans="1:105" ht="56.25" customHeight="1">
      <c r="A34" s="12" t="s">
        <v>8</v>
      </c>
      <c r="B34" s="13"/>
      <c r="C34" s="13"/>
      <c r="D34" s="13"/>
      <c r="E34" s="13"/>
      <c r="F34" s="13"/>
      <c r="G34" s="13"/>
      <c r="H34" s="14"/>
      <c r="I34" s="3"/>
      <c r="J34" s="18" t="s">
        <v>45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5" t="s">
        <v>7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1">
        <v>70169.7</v>
      </c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3"/>
      <c r="BV34" s="21">
        <v>118386.2</v>
      </c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3"/>
      <c r="CJ34" s="27" t="s">
        <v>59</v>
      </c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9"/>
    </row>
    <row r="35" s="1" customFormat="1" ht="12.75">
      <c r="A35" s="1" t="s">
        <v>50</v>
      </c>
    </row>
    <row r="36" spans="1:105" s="1" customFormat="1" ht="37.5" customHeight="1">
      <c r="A36" s="24" t="s">
        <v>57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</row>
    <row r="37" spans="1:105" s="1" customFormat="1" ht="25.5" customHeight="1">
      <c r="A37" s="24" t="s">
        <v>51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</row>
    <row r="38" spans="1:105" s="1" customFormat="1" ht="25.5" customHeight="1">
      <c r="A38" s="24" t="s">
        <v>52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</row>
    <row r="39" ht="3" customHeight="1"/>
  </sheetData>
  <sheetProtection/>
  <mergeCells count="151">
    <mergeCell ref="A36:DA36"/>
    <mergeCell ref="A37:DA37"/>
    <mergeCell ref="A38:DA38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2011-04-14T08:08:16Z</cp:lastPrinted>
  <dcterms:created xsi:type="dcterms:W3CDTF">2010-05-19T10:50:44Z</dcterms:created>
  <dcterms:modified xsi:type="dcterms:W3CDTF">2011-06-01T05:03:55Z</dcterms:modified>
  <cp:category/>
  <cp:version/>
  <cp:contentType/>
  <cp:contentStatus/>
</cp:coreProperties>
</file>