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892" activeTab="0"/>
  </bookViews>
  <sheets>
    <sheet name="кап ремонт" sheetId="1" r:id="rId1"/>
  </sheets>
  <definedNames>
    <definedName name="_xlnm.Print_Area" localSheetId="0">'кап ремонт'!$A$1:$E$53</definedName>
  </definedNames>
  <calcPr fullCalcOnLoad="1"/>
</workbook>
</file>

<file path=xl/sharedStrings.xml><?xml version="1.0" encoding="utf-8"?>
<sst xmlns="http://schemas.openxmlformats.org/spreadsheetml/2006/main" count="57" uniqueCount="56">
  <si>
    <t>№№</t>
  </si>
  <si>
    <t>план**</t>
  </si>
  <si>
    <t>факт***</t>
  </si>
  <si>
    <t>Освоено 
(закрыто актами 
выполненных работ)
млн.рублей</t>
  </si>
  <si>
    <t>Объем финансирования
 [2010 год]</t>
  </si>
  <si>
    <t>Наименование работ</t>
  </si>
  <si>
    <t>Капитальный ремонт КЛ-6 кВ от ТП-472 до ТП-430</t>
  </si>
  <si>
    <t>Капитальный ремонт КЛ-6 кВ лин. 435 от ТП-199 до ТП-202</t>
  </si>
  <si>
    <t>Капитальный ремонт КЛ-6 кВ от ТП-21 до ТП-18</t>
  </si>
  <si>
    <t>Капитальный ремонт КЛ-6 кВ от РП-1537 до ТП-70</t>
  </si>
  <si>
    <t>Капитальный ремонт КЛ-6 кВ ф. 201 от ПС-257 до ТП-62</t>
  </si>
  <si>
    <t>Капитальный ремонт КЛ-6 кВ от ТП-24 до ТП-18</t>
  </si>
  <si>
    <t>Капитальный ремонт КЛ-10 кВ от ТП-315 до ТП-419</t>
  </si>
  <si>
    <t>Капитальный ремонт КЛ-10 кВ от РП-1536 до ТП-315</t>
  </si>
  <si>
    <t>Капитальный ремонт КЛ-6 кВ лин. 440 от ТП-207 до ТП-199</t>
  </si>
  <si>
    <t>Капитальный ремонт ВЛ-0,4 кВ от ТП-183</t>
  </si>
  <si>
    <t>Капитальный ремонт КЛ-0,4 кВ от ТП-246</t>
  </si>
  <si>
    <t>Капитальный ремонт КЛ-6 кВ от РП-1537 до ТП-62</t>
  </si>
  <si>
    <t>Капитальный ремонт КЛ-10 кВ ф. 5 от ПС-255 до ТП-400</t>
  </si>
  <si>
    <t>Капитальный ремонт КЛ-10 кВ от ТП-383 до ТП-39</t>
  </si>
  <si>
    <t>Капитальный ремонт КЛ-6 кВ от ТП-71 до ТП-76</t>
  </si>
  <si>
    <t>Капитальный ремонт лин. 145 от ТП-419 до ТП-315</t>
  </si>
  <si>
    <t>Капитальный ремонт КЛ-10 кВ ф. 115 Б от ПС-255 до РП-1523</t>
  </si>
  <si>
    <t>Капитальный ремонт КЛ-6 кВ от ТП-137 до ТП-34</t>
  </si>
  <si>
    <t>Капитальный ремонт КЛ-10 кВ от ТП-247 до ТП-477</t>
  </si>
  <si>
    <t>Капитальный ремонт КЛ-10 кВ лин. 185, 186 от РП-1545 до РП-1548</t>
  </si>
  <si>
    <t>Капитальный ремонт трансформаторных подстанций</t>
  </si>
  <si>
    <t>Капитальный ремонт КЛ-6 кВ от ТП-449 до ТП-207</t>
  </si>
  <si>
    <t>Капитальный ремонт КЛ-6 кВ от ТП-449 до ТП-478</t>
  </si>
  <si>
    <t>Капитальный ремонт КЛ-6 кВ от ТП-449 до ТП-229</t>
  </si>
  <si>
    <t>Капитальный ремонт КЛ-10 кВ ф. 110 от ПС-336 до ТП-60</t>
  </si>
  <si>
    <t xml:space="preserve">Капитальный ремонт ВЛ-6 кВ лин. 342 </t>
  </si>
  <si>
    <t>Капитальный ремонт ВЛ-6 кВ лин. 328</t>
  </si>
  <si>
    <t>Капитальный ремонт КЛ-10 кВ ф. 52 от ПС-198 до РП-1532</t>
  </si>
  <si>
    <t>Капитальный ремонт КЛ-6 кВ от РП-1532 до ТП-53</t>
  </si>
  <si>
    <t>Капитальный ремонт КЛ-6 кВ от ТП-59 до РП-1532</t>
  </si>
  <si>
    <t>Капитальный ремонт КЛ-10 кВ ф. 51 от ПС-198 до РП-1532</t>
  </si>
  <si>
    <t>Капитальный ремонт ВЛ-0,4 кВ от ТП-229</t>
  </si>
  <si>
    <t>Капитальный ремонт ВЛ-0,4 кВ от КТП-241</t>
  </si>
  <si>
    <t>Капитальный ремонт ВЛ-10 кВ лин. 164</t>
  </si>
  <si>
    <t>Проектные работы по капитальному ремонту</t>
  </si>
  <si>
    <t>Подрядный способ</t>
  </si>
  <si>
    <t>Хозяйственный способ</t>
  </si>
  <si>
    <t>Капитальный ремонт ВЛ-0,4 кВ от ТП-175</t>
  </si>
  <si>
    <t>Капитальный ремонт ВЛ-6 кВ лин. 376</t>
  </si>
  <si>
    <t>Капитальный ремонт ВЛ-0,4 кВ от ТП-470</t>
  </si>
  <si>
    <t>Капитальный ремонт ВЛ-0,4 кВ от ТП-259</t>
  </si>
  <si>
    <t>Итого подрядным способом</t>
  </si>
  <si>
    <t>Всего</t>
  </si>
  <si>
    <t>1</t>
  </si>
  <si>
    <t>2</t>
  </si>
  <si>
    <t>3</t>
  </si>
  <si>
    <t>4</t>
  </si>
  <si>
    <t>5</t>
  </si>
  <si>
    <t>Отчет об исполнении программы капитального ремонта ЗАО "Королевская электросеть"                           за 2010 год, млн. рублей с НДС</t>
  </si>
  <si>
    <t>Итого хозяйственным способом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</si>
</sst>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"/>
  </numFmts>
  <fonts count="23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177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E58"/>
  <sheetViews>
    <sheetView tabSelected="1" view="pageBreakPreview" zoomScaleNormal="70" zoomScaleSheetLayoutView="100" zoomScalePageLayoutView="0" workbookViewId="0" topLeftCell="A36">
      <selection activeCell="C50" sqref="C50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4" width="10.875" style="1" customWidth="1"/>
    <col min="5" max="5" width="20.75390625" style="13" customWidth="1"/>
    <col min="6" max="16384" width="9.00390625" style="1" customWidth="1"/>
  </cols>
  <sheetData>
    <row r="1" ht="15.75">
      <c r="A1" s="5"/>
    </row>
    <row r="2" spans="1:5" ht="33" customHeight="1">
      <c r="A2" s="30" t="s">
        <v>54</v>
      </c>
      <c r="B2" s="30"/>
      <c r="C2" s="30"/>
      <c r="D2" s="30"/>
      <c r="E2" s="30"/>
    </row>
    <row r="3" ht="16.5" thickBot="1"/>
    <row r="4" spans="1:5" ht="41.25" customHeight="1">
      <c r="A4" s="31" t="s">
        <v>0</v>
      </c>
      <c r="B4" s="28" t="s">
        <v>5</v>
      </c>
      <c r="C4" s="28" t="s">
        <v>4</v>
      </c>
      <c r="D4" s="28"/>
      <c r="E4" s="29" t="s">
        <v>3</v>
      </c>
    </row>
    <row r="5" spans="1:5" ht="6.75" customHeight="1">
      <c r="A5" s="32"/>
      <c r="B5" s="26"/>
      <c r="C5" s="26"/>
      <c r="D5" s="26"/>
      <c r="E5" s="27"/>
    </row>
    <row r="6" spans="1:5" ht="18" customHeight="1">
      <c r="A6" s="32"/>
      <c r="B6" s="26"/>
      <c r="C6" s="4" t="s">
        <v>1</v>
      </c>
      <c r="D6" s="4" t="s">
        <v>2</v>
      </c>
      <c r="E6" s="27"/>
    </row>
    <row r="7" spans="1:5" ht="14.25" customHeight="1">
      <c r="A7" s="23" t="s">
        <v>41</v>
      </c>
      <c r="B7" s="24"/>
      <c r="C7" s="24"/>
      <c r="D7" s="24"/>
      <c r="E7" s="25"/>
    </row>
    <row r="8" spans="1:5" ht="31.5" customHeight="1">
      <c r="A8" s="17">
        <v>1</v>
      </c>
      <c r="B8" s="19" t="s">
        <v>6</v>
      </c>
      <c r="C8" s="16">
        <v>0.48</v>
      </c>
      <c r="D8" s="16">
        <v>0.468</v>
      </c>
      <c r="E8" s="16">
        <v>0.468</v>
      </c>
    </row>
    <row r="9" spans="1:5" ht="31.5" customHeight="1">
      <c r="A9" s="17">
        <v>2</v>
      </c>
      <c r="B9" s="19" t="s">
        <v>7</v>
      </c>
      <c r="C9" s="16">
        <v>0.7</v>
      </c>
      <c r="D9" s="16">
        <v>0.732</v>
      </c>
      <c r="E9" s="16">
        <v>0.732</v>
      </c>
    </row>
    <row r="10" spans="1:5" ht="31.5" customHeight="1">
      <c r="A10" s="17">
        <v>3</v>
      </c>
      <c r="B10" s="19" t="s">
        <v>8</v>
      </c>
      <c r="C10" s="16">
        <v>0.63</v>
      </c>
      <c r="D10" s="16">
        <v>0.63</v>
      </c>
      <c r="E10" s="16">
        <v>0.63</v>
      </c>
    </row>
    <row r="11" spans="1:5" ht="31.5" customHeight="1">
      <c r="A11" s="17">
        <v>4</v>
      </c>
      <c r="B11" s="19" t="s">
        <v>9</v>
      </c>
      <c r="C11" s="16">
        <v>5</v>
      </c>
      <c r="D11" s="16">
        <v>4.935</v>
      </c>
      <c r="E11" s="16">
        <v>4.935</v>
      </c>
    </row>
    <row r="12" spans="1:5" ht="31.5" customHeight="1">
      <c r="A12" s="17">
        <v>5</v>
      </c>
      <c r="B12" s="19" t="s">
        <v>10</v>
      </c>
      <c r="C12" s="16">
        <v>11</v>
      </c>
      <c r="D12" s="16">
        <v>11.144</v>
      </c>
      <c r="E12" s="16">
        <v>11.144</v>
      </c>
    </row>
    <row r="13" spans="1:5" ht="31.5" customHeight="1">
      <c r="A13" s="17">
        <v>6</v>
      </c>
      <c r="B13" s="19" t="s">
        <v>11</v>
      </c>
      <c r="C13" s="16">
        <v>1.5</v>
      </c>
      <c r="D13" s="16">
        <v>1.486</v>
      </c>
      <c r="E13" s="16">
        <v>1.486</v>
      </c>
    </row>
    <row r="14" spans="1:5" ht="31.5" customHeight="1">
      <c r="A14" s="17">
        <v>7</v>
      </c>
      <c r="B14" s="19" t="s">
        <v>12</v>
      </c>
      <c r="C14" s="16">
        <v>0.4</v>
      </c>
      <c r="D14" s="16">
        <v>0.384</v>
      </c>
      <c r="E14" s="16">
        <v>0.384</v>
      </c>
    </row>
    <row r="15" spans="1:5" ht="31.5" customHeight="1">
      <c r="A15" s="17">
        <v>8</v>
      </c>
      <c r="B15" s="19" t="s">
        <v>13</v>
      </c>
      <c r="C15" s="16">
        <v>0.17</v>
      </c>
      <c r="D15" s="16">
        <v>0.181</v>
      </c>
      <c r="E15" s="16">
        <v>0.181</v>
      </c>
    </row>
    <row r="16" spans="1:5" ht="31.5" customHeight="1">
      <c r="A16" s="17">
        <v>9</v>
      </c>
      <c r="B16" s="19" t="s">
        <v>14</v>
      </c>
      <c r="C16" s="16">
        <v>0.25</v>
      </c>
      <c r="D16" s="16">
        <v>0.256</v>
      </c>
      <c r="E16" s="16">
        <v>0.256</v>
      </c>
    </row>
    <row r="17" spans="1:5" ht="31.5" customHeight="1">
      <c r="A17" s="17">
        <v>10</v>
      </c>
      <c r="B17" s="19" t="s">
        <v>15</v>
      </c>
      <c r="C17" s="16">
        <v>0.1</v>
      </c>
      <c r="D17" s="16">
        <v>0.065</v>
      </c>
      <c r="E17" s="16">
        <v>0.065</v>
      </c>
    </row>
    <row r="18" spans="1:5" ht="31.5" customHeight="1">
      <c r="A18" s="17">
        <v>11</v>
      </c>
      <c r="B18" s="19" t="s">
        <v>16</v>
      </c>
      <c r="C18" s="16">
        <v>0.1</v>
      </c>
      <c r="D18" s="16">
        <v>0.171</v>
      </c>
      <c r="E18" s="16">
        <v>0.171</v>
      </c>
    </row>
    <row r="19" spans="1:5" ht="31.5" customHeight="1">
      <c r="A19" s="17">
        <v>12</v>
      </c>
      <c r="B19" s="19" t="s">
        <v>17</v>
      </c>
      <c r="C19" s="16">
        <v>9.6</v>
      </c>
      <c r="D19" s="16">
        <v>9.904</v>
      </c>
      <c r="E19" s="16">
        <v>9.904</v>
      </c>
    </row>
    <row r="20" spans="1:5" ht="31.5" customHeight="1">
      <c r="A20" s="17">
        <v>13</v>
      </c>
      <c r="B20" s="19" t="s">
        <v>18</v>
      </c>
      <c r="C20" s="16">
        <v>0.8</v>
      </c>
      <c r="D20" s="16">
        <v>0.86</v>
      </c>
      <c r="E20" s="16">
        <v>0.86</v>
      </c>
    </row>
    <row r="21" spans="1:5" ht="31.5" customHeight="1">
      <c r="A21" s="17">
        <v>14</v>
      </c>
      <c r="B21" s="19" t="s">
        <v>19</v>
      </c>
      <c r="C21" s="16">
        <v>0.4</v>
      </c>
      <c r="D21" s="16">
        <v>0.43</v>
      </c>
      <c r="E21" s="16">
        <v>0.43</v>
      </c>
    </row>
    <row r="22" spans="1:5" ht="31.5" customHeight="1">
      <c r="A22" s="17">
        <v>15</v>
      </c>
      <c r="B22" s="19" t="s">
        <v>20</v>
      </c>
      <c r="C22" s="16">
        <v>1.7</v>
      </c>
      <c r="D22" s="16">
        <v>1.672</v>
      </c>
      <c r="E22" s="16">
        <v>1.672</v>
      </c>
    </row>
    <row r="23" spans="1:5" ht="31.5" customHeight="1">
      <c r="A23" s="17">
        <v>16</v>
      </c>
      <c r="B23" s="19" t="s">
        <v>21</v>
      </c>
      <c r="C23" s="16">
        <v>0.05</v>
      </c>
      <c r="D23" s="16">
        <v>0.059</v>
      </c>
      <c r="E23" s="16">
        <v>0.059</v>
      </c>
    </row>
    <row r="24" spans="1:5" ht="31.5" customHeight="1">
      <c r="A24" s="17">
        <v>17</v>
      </c>
      <c r="B24" s="19" t="s">
        <v>22</v>
      </c>
      <c r="C24" s="16">
        <v>0.7</v>
      </c>
      <c r="D24" s="16">
        <v>0.686</v>
      </c>
      <c r="E24" s="16">
        <v>0.686</v>
      </c>
    </row>
    <row r="25" spans="1:5" ht="31.5" customHeight="1">
      <c r="A25" s="17">
        <v>18</v>
      </c>
      <c r="B25" s="19" t="s">
        <v>23</v>
      </c>
      <c r="C25" s="16">
        <v>1</v>
      </c>
      <c r="D25" s="16">
        <v>1.014</v>
      </c>
      <c r="E25" s="16">
        <v>1.014</v>
      </c>
    </row>
    <row r="26" spans="1:5" ht="31.5" customHeight="1">
      <c r="A26" s="17">
        <v>19</v>
      </c>
      <c r="B26" s="19" t="s">
        <v>24</v>
      </c>
      <c r="C26" s="16">
        <v>1.3</v>
      </c>
      <c r="D26" s="16">
        <v>1.322</v>
      </c>
      <c r="E26" s="16">
        <v>1.322</v>
      </c>
    </row>
    <row r="27" spans="1:5" ht="31.5" customHeight="1">
      <c r="A27" s="17">
        <v>20</v>
      </c>
      <c r="B27" s="19" t="s">
        <v>25</v>
      </c>
      <c r="C27" s="16">
        <v>5</v>
      </c>
      <c r="D27" s="16">
        <v>5.168</v>
      </c>
      <c r="E27" s="16">
        <v>5.168</v>
      </c>
    </row>
    <row r="28" spans="1:5" ht="31.5" customHeight="1">
      <c r="A28" s="17">
        <v>21</v>
      </c>
      <c r="B28" s="19" t="s">
        <v>26</v>
      </c>
      <c r="C28" s="16">
        <v>2</v>
      </c>
      <c r="D28" s="16">
        <v>1.941</v>
      </c>
      <c r="E28" s="16">
        <v>1.941</v>
      </c>
    </row>
    <row r="29" spans="1:5" ht="31.5" customHeight="1">
      <c r="A29" s="17">
        <v>22</v>
      </c>
      <c r="B29" s="19" t="s">
        <v>27</v>
      </c>
      <c r="C29" s="16">
        <v>2.5</v>
      </c>
      <c r="D29" s="16">
        <v>2.419</v>
      </c>
      <c r="E29" s="16">
        <v>2.419</v>
      </c>
    </row>
    <row r="30" spans="1:5" ht="31.5" customHeight="1">
      <c r="A30" s="17">
        <v>23</v>
      </c>
      <c r="B30" s="19" t="s">
        <v>28</v>
      </c>
      <c r="C30" s="16">
        <v>2</v>
      </c>
      <c r="D30" s="16">
        <v>2.123</v>
      </c>
      <c r="E30" s="16">
        <v>2.123</v>
      </c>
    </row>
    <row r="31" spans="1:5" ht="31.5" customHeight="1">
      <c r="A31" s="17">
        <v>24</v>
      </c>
      <c r="B31" s="19" t="s">
        <v>29</v>
      </c>
      <c r="C31" s="16">
        <v>1</v>
      </c>
      <c r="D31" s="16">
        <v>1.053</v>
      </c>
      <c r="E31" s="16">
        <v>1.053</v>
      </c>
    </row>
    <row r="32" spans="1:5" ht="31.5" customHeight="1">
      <c r="A32" s="17">
        <v>25</v>
      </c>
      <c r="B32" s="19" t="s">
        <v>30</v>
      </c>
      <c r="C32" s="16">
        <v>2.5</v>
      </c>
      <c r="D32" s="16">
        <v>2.433</v>
      </c>
      <c r="E32" s="16">
        <v>2.433</v>
      </c>
    </row>
    <row r="33" spans="1:5" ht="31.5" customHeight="1">
      <c r="A33" s="17">
        <v>26</v>
      </c>
      <c r="B33" s="19" t="s">
        <v>31</v>
      </c>
      <c r="C33" s="16">
        <v>0.3</v>
      </c>
      <c r="D33" s="16">
        <v>0.236</v>
      </c>
      <c r="E33" s="16">
        <v>0.236</v>
      </c>
    </row>
    <row r="34" spans="1:5" ht="31.5" customHeight="1">
      <c r="A34" s="17">
        <v>27</v>
      </c>
      <c r="B34" s="19" t="s">
        <v>32</v>
      </c>
      <c r="C34" s="16">
        <v>0.2</v>
      </c>
      <c r="D34" s="16">
        <v>0.207</v>
      </c>
      <c r="E34" s="16">
        <v>0.207</v>
      </c>
    </row>
    <row r="35" spans="1:5" ht="31.5" customHeight="1">
      <c r="A35" s="17">
        <v>28</v>
      </c>
      <c r="B35" s="19" t="s">
        <v>33</v>
      </c>
      <c r="C35" s="16">
        <v>0.3</v>
      </c>
      <c r="D35" s="16">
        <v>0.253</v>
      </c>
      <c r="E35" s="16">
        <v>0.253</v>
      </c>
    </row>
    <row r="36" spans="1:5" ht="31.5" customHeight="1">
      <c r="A36" s="17">
        <v>29</v>
      </c>
      <c r="B36" s="19" t="s">
        <v>34</v>
      </c>
      <c r="C36" s="16">
        <v>0.2</v>
      </c>
      <c r="D36" s="16">
        <v>0.22</v>
      </c>
      <c r="E36" s="16">
        <v>0.22</v>
      </c>
    </row>
    <row r="37" spans="1:5" ht="31.5" customHeight="1">
      <c r="A37" s="17">
        <v>30</v>
      </c>
      <c r="B37" s="19" t="s">
        <v>35</v>
      </c>
      <c r="C37" s="16">
        <v>0.6</v>
      </c>
      <c r="D37" s="16">
        <v>0.651</v>
      </c>
      <c r="E37" s="16">
        <v>0.651</v>
      </c>
    </row>
    <row r="38" spans="1:5" ht="31.5" customHeight="1">
      <c r="A38" s="17">
        <v>31</v>
      </c>
      <c r="B38" s="19" t="s">
        <v>36</v>
      </c>
      <c r="C38" s="16">
        <v>0.3</v>
      </c>
      <c r="D38" s="16">
        <v>0.257</v>
      </c>
      <c r="E38" s="16">
        <v>0.257</v>
      </c>
    </row>
    <row r="39" spans="1:5" ht="31.5" customHeight="1">
      <c r="A39" s="17">
        <v>32</v>
      </c>
      <c r="B39" s="19" t="s">
        <v>37</v>
      </c>
      <c r="C39" s="16">
        <v>0.3</v>
      </c>
      <c r="D39" s="16">
        <v>0.278</v>
      </c>
      <c r="E39" s="16">
        <v>0.278</v>
      </c>
    </row>
    <row r="40" spans="1:5" ht="31.5" customHeight="1">
      <c r="A40" s="17">
        <v>33</v>
      </c>
      <c r="B40" s="19" t="s">
        <v>38</v>
      </c>
      <c r="C40" s="16">
        <v>0.2</v>
      </c>
      <c r="D40" s="16">
        <v>0.219</v>
      </c>
      <c r="E40" s="16">
        <v>0.219</v>
      </c>
    </row>
    <row r="41" spans="1:5" ht="31.5" customHeight="1">
      <c r="A41" s="17">
        <v>34</v>
      </c>
      <c r="B41" s="19" t="s">
        <v>39</v>
      </c>
      <c r="C41" s="16">
        <v>0.3</v>
      </c>
      <c r="D41" s="16">
        <v>0.354</v>
      </c>
      <c r="E41" s="16">
        <v>0.354</v>
      </c>
    </row>
    <row r="42" spans="1:5" ht="31.5" customHeight="1">
      <c r="A42" s="17">
        <v>35</v>
      </c>
      <c r="B42" s="19" t="s">
        <v>40</v>
      </c>
      <c r="C42" s="16">
        <v>4.612</v>
      </c>
      <c r="D42" s="16">
        <v>6.535</v>
      </c>
      <c r="E42" s="16">
        <v>6.535</v>
      </c>
    </row>
    <row r="43" spans="1:5" ht="20.25" customHeight="1">
      <c r="A43" s="17"/>
      <c r="B43" s="20" t="s">
        <v>47</v>
      </c>
      <c r="C43" s="15">
        <f>SUM(C8:C42)</f>
        <v>58.192</v>
      </c>
      <c r="D43" s="15">
        <f>SUM(D8:D42)</f>
        <v>60.745999999999995</v>
      </c>
      <c r="E43" s="15">
        <f>SUM(E8:E42)</f>
        <v>60.745999999999995</v>
      </c>
    </row>
    <row r="44" spans="1:5" ht="18.75" customHeight="1">
      <c r="A44" s="23" t="s">
        <v>42</v>
      </c>
      <c r="B44" s="26"/>
      <c r="C44" s="26"/>
      <c r="D44" s="26"/>
      <c r="E44" s="27"/>
    </row>
    <row r="45" spans="1:5" ht="18" customHeight="1">
      <c r="A45" s="17" t="s">
        <v>49</v>
      </c>
      <c r="B45" s="21" t="s">
        <v>39</v>
      </c>
      <c r="C45" s="16">
        <v>0.3</v>
      </c>
      <c r="D45" s="16">
        <v>0.36</v>
      </c>
      <c r="E45" s="16">
        <v>0.36</v>
      </c>
    </row>
    <row r="46" spans="1:5" ht="18" customHeight="1">
      <c r="A46" s="17" t="s">
        <v>50</v>
      </c>
      <c r="B46" s="21" t="s">
        <v>43</v>
      </c>
      <c r="C46" s="16">
        <v>0.6</v>
      </c>
      <c r="D46" s="16">
        <v>0.607</v>
      </c>
      <c r="E46" s="16">
        <v>0.607</v>
      </c>
    </row>
    <row r="47" spans="1:5" ht="18" customHeight="1">
      <c r="A47" s="17" t="s">
        <v>51</v>
      </c>
      <c r="B47" s="21" t="s">
        <v>44</v>
      </c>
      <c r="C47" s="16">
        <v>0.8</v>
      </c>
      <c r="D47" s="16">
        <v>0.841</v>
      </c>
      <c r="E47" s="16">
        <v>0.841</v>
      </c>
    </row>
    <row r="48" spans="1:5" ht="18" customHeight="1">
      <c r="A48" s="17" t="s">
        <v>52</v>
      </c>
      <c r="B48" s="21" t="s">
        <v>45</v>
      </c>
      <c r="C48" s="16">
        <v>0.8</v>
      </c>
      <c r="D48" s="16">
        <v>0.768</v>
      </c>
      <c r="E48" s="16">
        <v>0.768</v>
      </c>
    </row>
    <row r="49" spans="1:5" ht="18" customHeight="1">
      <c r="A49" s="17" t="s">
        <v>53</v>
      </c>
      <c r="B49" s="21" t="s">
        <v>46</v>
      </c>
      <c r="C49" s="16">
        <v>1.618</v>
      </c>
      <c r="D49" s="16">
        <v>1.542</v>
      </c>
      <c r="E49" s="16">
        <v>1.542</v>
      </c>
    </row>
    <row r="50" spans="1:5" ht="20.25" customHeight="1">
      <c r="A50" s="7"/>
      <c r="B50" s="20" t="s">
        <v>55</v>
      </c>
      <c r="C50" s="15">
        <f>SUM(C45:C49)</f>
        <v>4.118</v>
      </c>
      <c r="D50" s="15">
        <f>SUM(D45:D49)</f>
        <v>4.117999999999999</v>
      </c>
      <c r="E50" s="15">
        <f>SUM(E45:E49)</f>
        <v>4.117999999999999</v>
      </c>
    </row>
    <row r="51" spans="1:5" ht="21" customHeight="1" thickBot="1">
      <c r="A51" s="12"/>
      <c r="B51" s="18" t="s">
        <v>48</v>
      </c>
      <c r="C51" s="22">
        <f>C43+C50</f>
        <v>62.31</v>
      </c>
      <c r="D51" s="22">
        <f>D43+D50</f>
        <v>64.86399999999999</v>
      </c>
      <c r="E51" s="22">
        <f>E43+E50</f>
        <v>64.86399999999999</v>
      </c>
    </row>
    <row r="52" spans="1:5" ht="15.75">
      <c r="A52" s="11"/>
      <c r="B52" s="11"/>
      <c r="C52" s="10"/>
      <c r="D52" s="10"/>
      <c r="E52" s="10"/>
    </row>
    <row r="53" spans="1:5" ht="15.75">
      <c r="A53" s="10"/>
      <c r="B53" s="2"/>
      <c r="C53" s="10"/>
      <c r="D53" s="10"/>
      <c r="E53" s="10"/>
    </row>
    <row r="54" spans="1:5" ht="15.75">
      <c r="A54" s="10"/>
      <c r="B54" s="10"/>
      <c r="C54" s="10"/>
      <c r="D54" s="10"/>
      <c r="E54" s="10"/>
    </row>
    <row r="55" ht="15.75">
      <c r="A55" s="3"/>
    </row>
    <row r="56" ht="15.75">
      <c r="A56" s="8"/>
    </row>
    <row r="57" spans="3:5" ht="15.75">
      <c r="C57" s="9"/>
      <c r="E57" s="14"/>
    </row>
    <row r="58" spans="1:3" ht="15.75">
      <c r="A58" s="6"/>
      <c r="C58" s="5"/>
    </row>
  </sheetData>
  <sheetProtection/>
  <protectedRanges>
    <protectedRange sqref="B8:B43 B50" name="Диапазон1"/>
    <protectedRange sqref="B45:B49" name="Диапазон1_1"/>
  </protectedRanges>
  <mergeCells count="7">
    <mergeCell ref="A7:E7"/>
    <mergeCell ref="A44:E44"/>
    <mergeCell ref="B4:B6"/>
    <mergeCell ref="E4:E6"/>
    <mergeCell ref="A2:E2"/>
    <mergeCell ref="C4:D5"/>
    <mergeCell ref="A4:A6"/>
  </mergeCells>
  <conditionalFormatting sqref="B22">
    <cfRule type="expression" priority="1" dxfId="0" stopIfTrue="1">
      <formula>#REF!="Г"</formula>
    </cfRule>
  </conditionalFormatting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Customer</cp:lastModifiedBy>
  <cp:lastPrinted>2011-06-03T05:06:49Z</cp:lastPrinted>
  <dcterms:created xsi:type="dcterms:W3CDTF">2009-07-27T10:10:26Z</dcterms:created>
  <dcterms:modified xsi:type="dcterms:W3CDTF">2011-06-03T07:08:41Z</dcterms:modified>
  <cp:category/>
  <cp:version/>
  <cp:contentType/>
  <cp:contentStatus/>
</cp:coreProperties>
</file>