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1"/>
  </bookViews>
  <sheets>
    <sheet name="приложение 6.1" sheetId="1" r:id="rId1"/>
    <sheet name="приложение 6.2" sheetId="2" r:id="rId2"/>
    <sheet name="приложение 6.3" sheetId="3" r:id="rId3"/>
  </sheets>
  <definedNames>
    <definedName name="_xlnm.Print_Area" localSheetId="0">'приложение 6.1'!$A$1:$M$56</definedName>
    <definedName name="_xlnm.Print_Area" localSheetId="1">'приложение 6.2'!$A$1:$E$50</definedName>
    <definedName name="_xlnm.Print_Area" localSheetId="2">'приложение 6.3'!$A$1:$J$38</definedName>
  </definedNames>
  <calcPr fullCalcOnLoad="1"/>
</workbook>
</file>

<file path=xl/sharedStrings.xml><?xml version="1.0" encoding="utf-8"?>
<sst xmlns="http://schemas.openxmlformats.org/spreadsheetml/2006/main" count="222" uniqueCount="144">
  <si>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</si>
  <si>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</si>
  <si>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</si>
  <si>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</si>
  <si>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</si>
  <si>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</si>
  <si>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</si>
  <si>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</si>
  <si>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</si>
  <si>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</si>
  <si>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</si>
  <si>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</si>
  <si>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</si>
  <si>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</si>
  <si>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</si>
  <si>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</si>
  <si>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</si>
  <si>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</si>
  <si>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</si>
  <si>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</si>
  <si>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</si>
  <si>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</si>
  <si>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</si>
  <si>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</si>
  <si>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</si>
  <si>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</si>
  <si>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</si>
  <si>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</si>
  <si>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</si>
  <si>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</si>
  <si>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</si>
  <si>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</si>
  <si>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</si>
  <si>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</si>
  <si>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</si>
  <si>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</si>
  <si>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</si>
  <si>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</si>
  <si>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</si>
  <si>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</si>
  <si>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</si>
  <si>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</si>
  <si>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</si>
  <si>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</si>
  <si>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</si>
  <si>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</si>
  <si>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</si>
  <si>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</si>
  <si>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</si>
  <si>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</si>
  <si>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</si>
  <si>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</si>
  <si>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</si>
  <si>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</si>
  <si>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</si>
  <si>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</si>
  <si>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</si>
  <si>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</si>
  <si>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</si>
  <si>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</si>
  <si>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</si>
  <si>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</si>
  <si>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</si>
  <si>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</si>
  <si>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</si>
  <si>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</si>
  <si>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</si>
  <si>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1.5.</t>
  </si>
  <si>
    <t>к приказу Минэнерго России</t>
  </si>
  <si>
    <t>Утверждаю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</si>
  <si>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</si>
  <si>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</si>
  <si>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</si>
  <si>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</si>
  <si>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</si>
  <si>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</si>
  <si>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</si>
  <si>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</si>
  <si>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</si>
  <si>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</si>
  <si>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</si>
  <si>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</si>
  <si>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</si>
  <si>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</si>
  <si>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</si>
  <si>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</si>
  <si>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</si>
  <si>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</si>
  <si>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</si>
  <si>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</si>
  <si>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Освоено 
(закрыто актами 
выполненных работ)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</si>
  <si>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</si>
  <si>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</si>
  <si>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</si>
  <si>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</si>
  <si>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6.2</t>
  </si>
  <si>
    <t>Приложение  № 6.3</t>
  </si>
  <si>
    <t>Введено 
(оформлено актами ввода в эксплуатацию)
млн.рублей</t>
  </si>
  <si>
    <t>от «24» марта 2010 г. № 114</t>
  </si>
  <si>
    <t>Директор ОАО "Королевская электросеть"</t>
  </si>
  <si>
    <t>НДС</t>
  </si>
  <si>
    <t>Отчет об исполнении инвестиционной программы ОАО "Королевская электросеть" за 2012 год, млн. рублей с НДС
(представляется ежегодно)</t>
  </si>
  <si>
    <t>_______________ А. Козлов</t>
  </si>
  <si>
    <t>Проект № 1 «Реконструкция РТП-1527 и распределительных сетей в микрорайоне «Первомайский» г. Королев Московская область взамен выбывающих основных фондов»</t>
  </si>
  <si>
    <t>Объект № 1,
«Строительство здания новой распределительной трансформаторной подстанции в микрорайоне «Первомайский» с установкой и наладкой силовых трансформаторов типа ТМГ 6/0,4 кВ, ячеек КСО-298 и щитов ЩО-02»</t>
  </si>
  <si>
    <t>Объект № 8, 
«Прокладка двух кабельных линий КЛ-6 кВ кабелем АСБ 3*185 до опоры № 1 воздушной линии ВЛ-6 кВ»</t>
  </si>
  <si>
    <t>Объект № 9, 
«Прокладка воздушной линии ВЛ-6 кВ изолированным проводом типа NA2XS2Y 3*50 от проектируемой РТП - 1527 (опора № 1) до СТП-2008, взамен существующей ВЛ-6 кВ, выполненной неизолированными проводами»</t>
  </si>
  <si>
    <t>Проект № 3 "Построение системы АСКУЭ на объектах ЗАО "Королевская электросеть""</t>
  </si>
  <si>
    <t>Проект 4 «Реконструкция распределительных сетей напряжением 6 кВ и трансформаторных подстанций мкр. Зеленый Бор сельского поселения Тарасовка Пушкинского района Московской области»</t>
  </si>
  <si>
    <t>Объект № 1 «Реконструкция ТП-207 со строительством МРП и установкой СТП»</t>
  </si>
  <si>
    <t xml:space="preserve">Объект № 2 «Прокладка КЛ-6 кВ от МРП до Л-441, Л-234, Л-373, Л-374, Л-541»
</t>
  </si>
  <si>
    <t>Проект № 5 «Реконструкция распределительных сетей напряжением 6 кВ сельского поселения Тарасовка, поселка Челюскинский и поселка Лесные Поляны Пушкинского района Московской области»</t>
  </si>
  <si>
    <t>Объект № 1 «Строительство 2-х трансформаторной подстанции типа БКТП с трансформаторами ТМГ-630 кВА взамен выбывающих основных фондов»</t>
  </si>
  <si>
    <t>Объект № 2 «Строительство КЛ-6 кВ от РП-1524 до ТП-251, взамен выбывающих основных фондов»</t>
  </si>
  <si>
    <t>Объект № 3 «Строительство КЛ-6 кВ от ТП-251 до проектируемой ТП, взамен выбывающих основных фондов»</t>
  </si>
  <si>
    <t>Объект № 4 «Строительство КЛ-6 кВ от ТП-470 до проектируемой ТП, взамен выбывающих основных фондов»</t>
  </si>
  <si>
    <t xml:space="preserve">Объект № 5 «Строительство КЛ-6 кВ от ТП-260 до проектируемой ТП, взамен выбывающих основных фондов»
</t>
  </si>
  <si>
    <t>Прочие капитальные вложения</t>
  </si>
  <si>
    <t>Приобретение транспортных средств</t>
  </si>
  <si>
    <t>Экскаватор погрузчик JCB 3CX</t>
  </si>
  <si>
    <t>ВАЗ 2131</t>
  </si>
  <si>
    <t>Прицеп роспуск LS</t>
  </si>
  <si>
    <t>1.1.1</t>
  </si>
  <si>
    <t>1.1.2</t>
  </si>
  <si>
    <t>1.1.3</t>
  </si>
  <si>
    <t>1.1.4</t>
  </si>
  <si>
    <t>3</t>
  </si>
  <si>
    <t>Объем финансирования
 [2012 год]</t>
  </si>
  <si>
    <t>Отчет об источниках финансирования инвестиционной программы ОАО "Королевская электросеть" за 2012 год, млн. рублей 
(представляется ежегодно)</t>
  </si>
  <si>
    <t>Отчет о вводах/выводах объектов за 2012 год
(представляется ежегодно)</t>
  </si>
  <si>
    <t>Проект № 3 "Построение системы АСКУЭ на объектах ОАО "Королевская электросеть""</t>
  </si>
  <si>
    <t xml:space="preserve"> 0,720 км,              0,500 МВА                       </t>
  </si>
  <si>
    <t xml:space="preserve">0,500  МВА                           </t>
  </si>
  <si>
    <t>0,12 км</t>
  </si>
  <si>
    <t>0,6 км</t>
  </si>
  <si>
    <t>0,600 км,                   0,315 МВА</t>
  </si>
  <si>
    <t>0,645 км</t>
  </si>
  <si>
    <t xml:space="preserve">2,261 км,                    1,260 МВА                      </t>
  </si>
  <si>
    <t>1,260 МВА</t>
  </si>
  <si>
    <t>0,685 км</t>
  </si>
  <si>
    <t>1,103 км</t>
  </si>
  <si>
    <t>0,331 км</t>
  </si>
  <si>
    <t>0,142 км</t>
  </si>
  <si>
    <t>1,245 км,                   0,315 МВА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</si>
</sst>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</numFmts>
  <fonts count="2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7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177" fontId="1" fillId="0" borderId="30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M61"/>
  <sheetViews>
    <sheetView view="pageBreakPreview" zoomScale="60" zoomScaleNormal="70" zoomScalePageLayoutView="0" workbookViewId="0" topLeftCell="A10">
      <selection activeCell="M12" sqref="M12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44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2" t="s">
        <v>94</v>
      </c>
    </row>
    <row r="3" ht="15.75">
      <c r="M3" s="2" t="s">
        <v>68</v>
      </c>
    </row>
    <row r="4" ht="15.75">
      <c r="M4" s="2" t="s">
        <v>98</v>
      </c>
    </row>
    <row r="5" ht="15.75">
      <c r="M5" s="2"/>
    </row>
    <row r="6" ht="15.75">
      <c r="A6" s="13"/>
    </row>
    <row r="7" spans="1:13" ht="33" customHeight="1">
      <c r="A7" s="75" t="s">
        <v>101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9" ht="15.75">
      <c r="M9" s="2" t="s">
        <v>69</v>
      </c>
    </row>
    <row r="10" ht="15.75">
      <c r="M10" s="2" t="s">
        <v>99</v>
      </c>
    </row>
    <row r="11" ht="15.75">
      <c r="M11" s="2"/>
    </row>
    <row r="12" ht="15.75">
      <c r="M12" s="38" t="s">
        <v>102</v>
      </c>
    </row>
    <row r="13" spans="1:13" ht="15.75">
      <c r="A13" s="13"/>
      <c r="M13" s="2"/>
    </row>
    <row r="14" spans="1:13" ht="15.75">
      <c r="A14" s="13"/>
      <c r="M14" s="2" t="s">
        <v>70</v>
      </c>
    </row>
    <row r="15" spans="1:13" ht="16.5" thickBot="1">
      <c r="A15" s="13"/>
      <c r="M15" s="2"/>
    </row>
    <row r="16" spans="1:13" ht="41.25" customHeight="1">
      <c r="A16" s="88" t="s">
        <v>10</v>
      </c>
      <c r="B16" s="70" t="s">
        <v>24</v>
      </c>
      <c r="C16" s="70" t="s">
        <v>92</v>
      </c>
      <c r="D16" s="79" t="s">
        <v>72</v>
      </c>
      <c r="E16" s="80"/>
      <c r="F16" s="72" t="s">
        <v>90</v>
      </c>
      <c r="G16" s="72" t="s">
        <v>97</v>
      </c>
      <c r="H16" s="72" t="s">
        <v>93</v>
      </c>
      <c r="I16" s="70" t="s">
        <v>62</v>
      </c>
      <c r="J16" s="70"/>
      <c r="K16" s="70"/>
      <c r="L16" s="70"/>
      <c r="M16" s="85" t="s">
        <v>12</v>
      </c>
    </row>
    <row r="17" spans="1:13" ht="41.25" customHeight="1">
      <c r="A17" s="89"/>
      <c r="B17" s="71"/>
      <c r="C17" s="71"/>
      <c r="D17" s="81"/>
      <c r="E17" s="82"/>
      <c r="F17" s="73"/>
      <c r="G17" s="73"/>
      <c r="H17" s="73"/>
      <c r="I17" s="71" t="s">
        <v>41</v>
      </c>
      <c r="J17" s="71" t="s">
        <v>58</v>
      </c>
      <c r="K17" s="71" t="s">
        <v>56</v>
      </c>
      <c r="L17" s="71"/>
      <c r="M17" s="86"/>
    </row>
    <row r="18" spans="1:13" ht="89.25" customHeight="1">
      <c r="A18" s="89"/>
      <c r="B18" s="71"/>
      <c r="C18" s="71"/>
      <c r="D18" s="12" t="s">
        <v>65</v>
      </c>
      <c r="E18" s="12" t="s">
        <v>66</v>
      </c>
      <c r="F18" s="74"/>
      <c r="G18" s="74"/>
      <c r="H18" s="74"/>
      <c r="I18" s="71"/>
      <c r="J18" s="71"/>
      <c r="K18" s="12" t="s">
        <v>55</v>
      </c>
      <c r="L18" s="12" t="s">
        <v>57</v>
      </c>
      <c r="M18" s="87"/>
    </row>
    <row r="19" spans="1:13" ht="24.75" customHeight="1">
      <c r="A19" s="21"/>
      <c r="B19" s="20" t="s">
        <v>25</v>
      </c>
      <c r="C19" s="20">
        <v>0</v>
      </c>
      <c r="D19" s="64">
        <v>66.08</v>
      </c>
      <c r="E19" s="64">
        <v>67.20599999999999</v>
      </c>
      <c r="F19" s="64">
        <f>F21+F40</f>
        <v>67.816</v>
      </c>
      <c r="G19" s="64">
        <v>0</v>
      </c>
      <c r="H19" s="4"/>
      <c r="I19" s="64"/>
      <c r="J19" s="4"/>
      <c r="K19" s="4"/>
      <c r="L19" s="4"/>
      <c r="M19" s="5"/>
    </row>
    <row r="20" spans="1:13" ht="33.75" customHeight="1">
      <c r="A20" s="21" t="s">
        <v>1</v>
      </c>
      <c r="B20" s="20" t="s">
        <v>61</v>
      </c>
      <c r="C20" s="20">
        <v>0</v>
      </c>
      <c r="D20" s="64">
        <v>61.275999999999996</v>
      </c>
      <c r="E20" s="64">
        <v>62.080999999999996</v>
      </c>
      <c r="F20" s="64">
        <f>F21</f>
        <v>62.691</v>
      </c>
      <c r="G20" s="64">
        <v>0</v>
      </c>
      <c r="H20" s="64"/>
      <c r="I20" s="65"/>
      <c r="J20" s="4"/>
      <c r="K20" s="4"/>
      <c r="L20" s="4"/>
      <c r="M20" s="5"/>
    </row>
    <row r="21" spans="1:13" ht="33.75" customHeight="1">
      <c r="A21" s="36" t="s">
        <v>2</v>
      </c>
      <c r="B21" s="20" t="s">
        <v>60</v>
      </c>
      <c r="C21" s="20">
        <v>0</v>
      </c>
      <c r="D21" s="64">
        <v>61.275999999999996</v>
      </c>
      <c r="E21" s="64">
        <v>62.080999999999996</v>
      </c>
      <c r="F21" s="64">
        <f>F22+F26+F27+F30</f>
        <v>62.691</v>
      </c>
      <c r="G21" s="64">
        <v>0</v>
      </c>
      <c r="H21" s="64"/>
      <c r="I21" s="65"/>
      <c r="J21" s="4"/>
      <c r="K21" s="4"/>
      <c r="L21" s="4"/>
      <c r="M21" s="5"/>
    </row>
    <row r="22" spans="1:13" ht="86.25" customHeight="1">
      <c r="A22" s="110" t="s">
        <v>122</v>
      </c>
      <c r="B22" s="45" t="s">
        <v>103</v>
      </c>
      <c r="C22" s="20"/>
      <c r="D22" s="64">
        <v>24.099</v>
      </c>
      <c r="E22" s="64">
        <v>25.728</v>
      </c>
      <c r="F22" s="64">
        <f>F23+F24+F25</f>
        <v>27.227</v>
      </c>
      <c r="G22" s="64">
        <f>SUM(G23:G33)</f>
        <v>0</v>
      </c>
      <c r="H22" s="64"/>
      <c r="I22" s="65"/>
      <c r="J22" s="4"/>
      <c r="K22" s="4"/>
      <c r="L22" s="4"/>
      <c r="M22" s="5"/>
    </row>
    <row r="23" spans="1:13" ht="133.5" customHeight="1">
      <c r="A23" s="110"/>
      <c r="B23" s="104" t="s">
        <v>104</v>
      </c>
      <c r="C23" s="20"/>
      <c r="D23" s="64">
        <v>19.269</v>
      </c>
      <c r="E23" s="64">
        <v>20.697</v>
      </c>
      <c r="F23" s="65">
        <v>21.288</v>
      </c>
      <c r="G23" s="64">
        <v>0</v>
      </c>
      <c r="H23" s="64"/>
      <c r="I23" s="65"/>
      <c r="J23" s="4"/>
      <c r="K23" s="4"/>
      <c r="L23" s="4"/>
      <c r="M23" s="5"/>
    </row>
    <row r="24" spans="1:13" ht="73.5" customHeight="1">
      <c r="A24" s="110"/>
      <c r="B24" s="3" t="s">
        <v>105</v>
      </c>
      <c r="C24" s="20"/>
      <c r="D24" s="64">
        <v>1.379</v>
      </c>
      <c r="E24" s="64">
        <v>0.614</v>
      </c>
      <c r="F24" s="65">
        <v>0.954</v>
      </c>
      <c r="G24" s="64">
        <v>0</v>
      </c>
      <c r="H24" s="64"/>
      <c r="I24" s="65"/>
      <c r="J24" s="4"/>
      <c r="K24" s="4"/>
      <c r="L24" s="4"/>
      <c r="M24" s="5"/>
    </row>
    <row r="25" spans="1:13" ht="116.25" customHeight="1">
      <c r="A25" s="110"/>
      <c r="B25" s="104" t="s">
        <v>106</v>
      </c>
      <c r="C25" s="20"/>
      <c r="D25" s="64">
        <v>3.4509999999999996</v>
      </c>
      <c r="E25" s="64">
        <v>4.417</v>
      </c>
      <c r="F25" s="65">
        <v>4.985</v>
      </c>
      <c r="G25" s="64">
        <v>0</v>
      </c>
      <c r="H25" s="64"/>
      <c r="I25" s="65"/>
      <c r="J25" s="4"/>
      <c r="K25" s="4"/>
      <c r="L25" s="4"/>
      <c r="M25" s="5"/>
    </row>
    <row r="26" spans="1:13" ht="54.75" customHeight="1">
      <c r="A26" s="110" t="s">
        <v>123</v>
      </c>
      <c r="B26" s="105" t="s">
        <v>107</v>
      </c>
      <c r="C26" s="20"/>
      <c r="D26" s="64">
        <v>13.032</v>
      </c>
      <c r="E26" s="64">
        <v>9.4</v>
      </c>
      <c r="F26" s="64">
        <v>7.123</v>
      </c>
      <c r="G26" s="64">
        <v>0</v>
      </c>
      <c r="H26" s="64"/>
      <c r="I26" s="65"/>
      <c r="J26" s="4"/>
      <c r="K26" s="4"/>
      <c r="L26" s="4"/>
      <c r="M26" s="5"/>
    </row>
    <row r="27" spans="1:13" ht="117.75" customHeight="1">
      <c r="A27" s="110" t="s">
        <v>124</v>
      </c>
      <c r="B27" s="105" t="s">
        <v>108</v>
      </c>
      <c r="C27" s="20"/>
      <c r="D27" s="64">
        <v>12.979999999999999</v>
      </c>
      <c r="E27" s="64">
        <v>12.87</v>
      </c>
      <c r="F27" s="64">
        <f>F28+F29</f>
        <v>12.280999999999999</v>
      </c>
      <c r="G27" s="64">
        <v>0</v>
      </c>
      <c r="H27" s="64"/>
      <c r="I27" s="65"/>
      <c r="J27" s="4"/>
      <c r="K27" s="4"/>
      <c r="L27" s="4"/>
      <c r="M27" s="5"/>
    </row>
    <row r="28" spans="1:13" ht="57" customHeight="1">
      <c r="A28" s="110"/>
      <c r="B28" s="106" t="s">
        <v>109</v>
      </c>
      <c r="C28" s="20"/>
      <c r="D28" s="64">
        <v>10.184999999999999</v>
      </c>
      <c r="E28" s="64">
        <v>11.045</v>
      </c>
      <c r="F28" s="64">
        <v>10.376</v>
      </c>
      <c r="G28" s="64">
        <v>0</v>
      </c>
      <c r="H28" s="64"/>
      <c r="I28" s="65"/>
      <c r="J28" s="4"/>
      <c r="K28" s="4"/>
      <c r="L28" s="4"/>
      <c r="M28" s="5"/>
    </row>
    <row r="29" spans="1:13" ht="52.5" customHeight="1">
      <c r="A29" s="110"/>
      <c r="B29" s="106" t="s">
        <v>110</v>
      </c>
      <c r="C29" s="20"/>
      <c r="D29" s="64">
        <v>2.795</v>
      </c>
      <c r="E29" s="64">
        <v>1.825</v>
      </c>
      <c r="F29" s="64">
        <v>1.905</v>
      </c>
      <c r="G29" s="64">
        <v>0</v>
      </c>
      <c r="H29" s="64"/>
      <c r="I29" s="65"/>
      <c r="J29" s="4"/>
      <c r="K29" s="4"/>
      <c r="L29" s="4"/>
      <c r="M29" s="5"/>
    </row>
    <row r="30" spans="1:13" ht="126" customHeight="1">
      <c r="A30" s="110" t="s">
        <v>125</v>
      </c>
      <c r="B30" s="45" t="s">
        <v>111</v>
      </c>
      <c r="C30" s="20"/>
      <c r="D30" s="64">
        <v>11.165000000000001</v>
      </c>
      <c r="E30" s="64">
        <v>14.083</v>
      </c>
      <c r="F30" s="64">
        <f>F31+F32+F33+F34+F35</f>
        <v>16.06</v>
      </c>
      <c r="G30" s="64">
        <v>0</v>
      </c>
      <c r="H30" s="64"/>
      <c r="I30" s="65"/>
      <c r="J30" s="4"/>
      <c r="K30" s="4"/>
      <c r="L30" s="4"/>
      <c r="M30" s="5"/>
    </row>
    <row r="31" spans="1:13" ht="86.25" customHeight="1">
      <c r="A31" s="110"/>
      <c r="B31" s="107" t="s">
        <v>112</v>
      </c>
      <c r="C31" s="20"/>
      <c r="D31" s="64">
        <v>1.571</v>
      </c>
      <c r="E31" s="64">
        <v>6.016</v>
      </c>
      <c r="F31" s="64">
        <v>6.809</v>
      </c>
      <c r="G31" s="64">
        <v>0</v>
      </c>
      <c r="H31" s="64"/>
      <c r="I31" s="65"/>
      <c r="J31" s="4"/>
      <c r="K31" s="4"/>
      <c r="L31" s="4"/>
      <c r="M31" s="5"/>
    </row>
    <row r="32" spans="1:13" ht="60" customHeight="1">
      <c r="A32" s="110"/>
      <c r="B32" s="107" t="s">
        <v>113</v>
      </c>
      <c r="C32" s="20"/>
      <c r="D32" s="64">
        <v>3.583</v>
      </c>
      <c r="E32" s="64">
        <v>1.204</v>
      </c>
      <c r="F32" s="64">
        <v>2.904</v>
      </c>
      <c r="G32" s="64">
        <v>0</v>
      </c>
      <c r="H32" s="64"/>
      <c r="I32" s="65"/>
      <c r="J32" s="4"/>
      <c r="K32" s="4"/>
      <c r="L32" s="4"/>
      <c r="M32" s="5"/>
    </row>
    <row r="33" spans="1:13" ht="57" customHeight="1">
      <c r="A33" s="110"/>
      <c r="B33" s="107" t="s">
        <v>114</v>
      </c>
      <c r="C33" s="20"/>
      <c r="D33" s="64">
        <v>4.608</v>
      </c>
      <c r="E33" s="64">
        <v>5.921</v>
      </c>
      <c r="F33" s="64">
        <v>4.572</v>
      </c>
      <c r="G33" s="64">
        <v>0</v>
      </c>
      <c r="H33" s="64"/>
      <c r="I33" s="65"/>
      <c r="J33" s="4"/>
      <c r="K33" s="4"/>
      <c r="L33" s="4"/>
      <c r="M33" s="5"/>
    </row>
    <row r="34" spans="1:13" ht="53.25" customHeight="1">
      <c r="A34" s="110"/>
      <c r="B34" s="107" t="s">
        <v>115</v>
      </c>
      <c r="C34" s="20"/>
      <c r="D34" s="64">
        <v>0.928</v>
      </c>
      <c r="E34" s="64">
        <v>0.478</v>
      </c>
      <c r="F34" s="64">
        <v>1.026</v>
      </c>
      <c r="G34" s="64">
        <v>0</v>
      </c>
      <c r="H34" s="64"/>
      <c r="I34" s="65"/>
      <c r="J34" s="4"/>
      <c r="K34" s="4"/>
      <c r="L34" s="4"/>
      <c r="M34" s="5"/>
    </row>
    <row r="35" spans="1:13" ht="51.75" customHeight="1">
      <c r="A35" s="111"/>
      <c r="B35" s="108" t="s">
        <v>116</v>
      </c>
      <c r="C35" s="20"/>
      <c r="D35" s="64">
        <v>0.475</v>
      </c>
      <c r="E35" s="64">
        <v>0.464</v>
      </c>
      <c r="F35" s="64">
        <v>0.749</v>
      </c>
      <c r="G35" s="64">
        <v>0</v>
      </c>
      <c r="H35" s="64"/>
      <c r="I35" s="65"/>
      <c r="J35" s="4"/>
      <c r="K35" s="4"/>
      <c r="L35" s="4"/>
      <c r="M35" s="5"/>
    </row>
    <row r="36" spans="1:13" ht="15.75">
      <c r="A36" s="21" t="s">
        <v>4</v>
      </c>
      <c r="B36" s="20" t="s">
        <v>37</v>
      </c>
      <c r="C36" s="3"/>
      <c r="D36" s="3"/>
      <c r="E36" s="3"/>
      <c r="F36" s="4"/>
      <c r="G36" s="4"/>
      <c r="H36" s="4"/>
      <c r="I36" s="4"/>
      <c r="J36" s="4"/>
      <c r="K36" s="4"/>
      <c r="L36" s="4"/>
      <c r="M36" s="5"/>
    </row>
    <row r="37" spans="1:13" ht="33.75" customHeight="1">
      <c r="A37" s="36" t="s">
        <v>5</v>
      </c>
      <c r="B37" s="20" t="s">
        <v>60</v>
      </c>
      <c r="C37" s="20"/>
      <c r="D37" s="3"/>
      <c r="E37" s="3"/>
      <c r="F37" s="4"/>
      <c r="G37" s="4"/>
      <c r="H37" s="4"/>
      <c r="I37" s="4"/>
      <c r="J37" s="4"/>
      <c r="K37" s="4"/>
      <c r="L37" s="4"/>
      <c r="M37" s="5"/>
    </row>
    <row r="38" spans="1:13" ht="15.75">
      <c r="A38" s="36" t="s">
        <v>6</v>
      </c>
      <c r="B38" s="45" t="s">
        <v>71</v>
      </c>
      <c r="C38" s="3"/>
      <c r="D38" s="3"/>
      <c r="E38" s="3"/>
      <c r="F38" s="4"/>
      <c r="G38" s="4"/>
      <c r="H38" s="4"/>
      <c r="I38" s="4"/>
      <c r="J38" s="4"/>
      <c r="K38" s="4"/>
      <c r="L38" s="4"/>
      <c r="M38" s="5"/>
    </row>
    <row r="39" spans="1:13" ht="15.75">
      <c r="A39" s="15"/>
      <c r="B39" s="3"/>
      <c r="C39" s="3"/>
      <c r="D39" s="3"/>
      <c r="E39" s="3"/>
      <c r="F39" s="4"/>
      <c r="G39" s="4"/>
      <c r="H39" s="4"/>
      <c r="I39" s="4"/>
      <c r="J39" s="4"/>
      <c r="K39" s="4"/>
      <c r="L39" s="4"/>
      <c r="M39" s="5"/>
    </row>
    <row r="40" spans="1:13" ht="15.75">
      <c r="A40" s="112" t="s">
        <v>126</v>
      </c>
      <c r="B40" s="109" t="s">
        <v>117</v>
      </c>
      <c r="C40" s="3"/>
      <c r="D40" s="64">
        <v>4.804</v>
      </c>
      <c r="E40" s="64">
        <v>5.125</v>
      </c>
      <c r="F40" s="64">
        <f>F41</f>
        <v>5.125</v>
      </c>
      <c r="G40" s="64">
        <v>0</v>
      </c>
      <c r="H40" s="4"/>
      <c r="I40" s="4"/>
      <c r="J40" s="4"/>
      <c r="K40" s="4"/>
      <c r="L40" s="4"/>
      <c r="M40" s="5"/>
    </row>
    <row r="41" spans="1:13" ht="15.75">
      <c r="A41" s="21"/>
      <c r="B41" s="45" t="s">
        <v>118</v>
      </c>
      <c r="C41" s="20"/>
      <c r="D41" s="64">
        <v>4.804</v>
      </c>
      <c r="E41" s="64">
        <v>5.125</v>
      </c>
      <c r="F41" s="113">
        <f>SUM(F42:F44)</f>
        <v>5.125</v>
      </c>
      <c r="G41" s="64">
        <v>0</v>
      </c>
      <c r="H41" s="4"/>
      <c r="I41" s="4"/>
      <c r="J41" s="4"/>
      <c r="K41" s="4"/>
      <c r="L41" s="4"/>
      <c r="M41" s="5"/>
    </row>
    <row r="42" spans="1:13" ht="15.75">
      <c r="A42" s="15"/>
      <c r="B42" s="3" t="s">
        <v>119</v>
      </c>
      <c r="C42" s="3"/>
      <c r="D42" s="64">
        <v>3.5</v>
      </c>
      <c r="E42" s="64">
        <v>4.338</v>
      </c>
      <c r="F42" s="64">
        <v>4.338</v>
      </c>
      <c r="G42" s="64">
        <v>0</v>
      </c>
      <c r="H42" s="4"/>
      <c r="I42" s="4"/>
      <c r="J42" s="4"/>
      <c r="K42" s="4"/>
      <c r="L42" s="4"/>
      <c r="M42" s="5"/>
    </row>
    <row r="43" spans="1:13" ht="15.75">
      <c r="A43" s="15"/>
      <c r="B43" s="3" t="s">
        <v>120</v>
      </c>
      <c r="C43" s="3"/>
      <c r="D43" s="64">
        <v>0.35</v>
      </c>
      <c r="E43" s="64">
        <v>0.402</v>
      </c>
      <c r="F43" s="64">
        <v>0.402</v>
      </c>
      <c r="G43" s="64">
        <v>0</v>
      </c>
      <c r="H43" s="4"/>
      <c r="I43" s="4"/>
      <c r="J43" s="4"/>
      <c r="K43" s="4"/>
      <c r="L43" s="4"/>
      <c r="M43" s="5"/>
    </row>
    <row r="44" spans="1:13" ht="15.75">
      <c r="A44" s="15"/>
      <c r="B44" s="3" t="s">
        <v>121</v>
      </c>
      <c r="C44" s="3"/>
      <c r="D44" s="64">
        <v>0.954</v>
      </c>
      <c r="E44" s="64">
        <v>0.385</v>
      </c>
      <c r="F44" s="64">
        <v>0.385</v>
      </c>
      <c r="G44" s="64">
        <v>0</v>
      </c>
      <c r="H44" s="4"/>
      <c r="I44" s="4"/>
      <c r="J44" s="4"/>
      <c r="K44" s="4"/>
      <c r="L44" s="4"/>
      <c r="M44" s="5"/>
    </row>
    <row r="45" spans="1:13" ht="15.75" customHeight="1">
      <c r="A45" s="83" t="s">
        <v>42</v>
      </c>
      <c r="B45" s="84"/>
      <c r="C45" s="3"/>
      <c r="D45" s="3"/>
      <c r="E45" s="3"/>
      <c r="F45" s="4"/>
      <c r="G45" s="4"/>
      <c r="H45" s="4"/>
      <c r="I45" s="4"/>
      <c r="J45" s="4"/>
      <c r="K45" s="4"/>
      <c r="L45" s="4"/>
      <c r="M45" s="5"/>
    </row>
    <row r="46" spans="1:13" ht="31.5">
      <c r="A46" s="21"/>
      <c r="B46" s="20" t="s">
        <v>59</v>
      </c>
      <c r="C46" s="20"/>
      <c r="D46" s="3"/>
      <c r="E46" s="3"/>
      <c r="F46" s="4"/>
      <c r="G46" s="4"/>
      <c r="H46" s="4"/>
      <c r="I46" s="4"/>
      <c r="J46" s="4"/>
      <c r="K46" s="4"/>
      <c r="L46" s="4"/>
      <c r="M46" s="5"/>
    </row>
    <row r="47" spans="1:13" ht="15.75">
      <c r="A47" s="15">
        <v>1</v>
      </c>
      <c r="B47" s="3" t="s">
        <v>26</v>
      </c>
      <c r="C47" s="3"/>
      <c r="D47" s="3"/>
      <c r="E47" s="3"/>
      <c r="F47" s="4"/>
      <c r="G47" s="4"/>
      <c r="H47" s="4"/>
      <c r="I47" s="4"/>
      <c r="J47" s="4"/>
      <c r="K47" s="4"/>
      <c r="L47" s="4"/>
      <c r="M47" s="5"/>
    </row>
    <row r="48" spans="1:13" ht="15.75">
      <c r="A48" s="15">
        <v>2</v>
      </c>
      <c r="B48" s="3" t="s">
        <v>28</v>
      </c>
      <c r="C48" s="3"/>
      <c r="D48" s="3"/>
      <c r="E48" s="3"/>
      <c r="F48" s="4"/>
      <c r="G48" s="4"/>
      <c r="H48" s="4"/>
      <c r="I48" s="4"/>
      <c r="J48" s="4"/>
      <c r="K48" s="4"/>
      <c r="L48" s="4"/>
      <c r="M48" s="5"/>
    </row>
    <row r="49" spans="1:13" ht="16.5" thickBot="1">
      <c r="A49" s="30" t="s">
        <v>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5.75">
      <c r="A50" s="28"/>
      <c r="B50" s="2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.75">
      <c r="A51" s="28"/>
      <c r="B51" s="29" t="s">
        <v>73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 customHeight="1">
      <c r="A52" s="28"/>
      <c r="B52" s="78" t="s">
        <v>74</v>
      </c>
      <c r="C52" s="78"/>
      <c r="D52" s="78"/>
      <c r="E52" s="78"/>
      <c r="F52" s="28"/>
      <c r="G52" s="28"/>
      <c r="H52" s="28"/>
      <c r="I52" s="28"/>
      <c r="J52" s="28"/>
      <c r="K52" s="28"/>
      <c r="L52" s="28"/>
      <c r="M52" s="28"/>
    </row>
    <row r="53" spans="1:13" ht="15.75">
      <c r="A53" s="22"/>
      <c r="B53" s="1" t="s">
        <v>75</v>
      </c>
      <c r="F53" s="22"/>
      <c r="G53" s="22"/>
      <c r="H53" s="22"/>
      <c r="I53" s="22"/>
      <c r="J53" s="22"/>
      <c r="K53" s="22"/>
      <c r="L53" s="22"/>
      <c r="M53" s="22"/>
    </row>
    <row r="54" spans="1:13" ht="15.75">
      <c r="A54" s="22"/>
      <c r="F54" s="22"/>
      <c r="G54" s="22"/>
      <c r="H54" s="22"/>
      <c r="I54" s="22"/>
      <c r="J54" s="22"/>
      <c r="K54" s="22"/>
      <c r="L54" s="22"/>
      <c r="M54" s="22"/>
    </row>
    <row r="55" spans="1:13" ht="15.75" customHeight="1">
      <c r="A55" s="22"/>
      <c r="B55" s="77" t="s">
        <v>76</v>
      </c>
      <c r="C55" s="77"/>
      <c r="D55" s="77"/>
      <c r="E55" s="77"/>
      <c r="F55" s="22"/>
      <c r="G55" s="22"/>
      <c r="H55" s="22"/>
      <c r="I55" s="22"/>
      <c r="J55" s="22"/>
      <c r="K55" s="22"/>
      <c r="L55" s="22"/>
      <c r="M55" s="22"/>
    </row>
    <row r="56" spans="1:13" ht="15.75">
      <c r="A56" s="22"/>
      <c r="B56" s="1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ht="15.75">
      <c r="A58" s="11"/>
    </row>
    <row r="59" spans="1:3" ht="15.75">
      <c r="A59" s="17"/>
      <c r="C59" s="18"/>
    </row>
    <row r="60" spans="4:13" ht="15.75">
      <c r="D60" s="19"/>
      <c r="F60" s="50"/>
      <c r="G60" s="50"/>
      <c r="H60" s="23"/>
      <c r="I60" s="23"/>
      <c r="J60" s="23"/>
      <c r="K60" s="23"/>
      <c r="L60" s="23"/>
      <c r="M60" s="23"/>
    </row>
    <row r="61" spans="1:4" ht="15.75">
      <c r="A61" s="14"/>
      <c r="D61" s="13"/>
    </row>
  </sheetData>
  <sheetProtection/>
  <mergeCells count="16">
    <mergeCell ref="A7:M7"/>
    <mergeCell ref="B55:E55"/>
    <mergeCell ref="B52:E52"/>
    <mergeCell ref="D16:E17"/>
    <mergeCell ref="A45:B45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conditionalFormatting sqref="B26:B34">
    <cfRule type="expression" priority="3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tabSelected="1" view="pageBreakPreview" zoomScale="80" zoomScaleSheetLayoutView="80" zoomScalePageLayoutView="0" workbookViewId="0" topLeftCell="A1">
      <selection activeCell="C42" sqref="C42:D42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2" t="s">
        <v>95</v>
      </c>
    </row>
    <row r="3" ht="15.75">
      <c r="E3" s="2" t="s">
        <v>68</v>
      </c>
    </row>
    <row r="4" ht="15.75">
      <c r="E4" s="2" t="s">
        <v>98</v>
      </c>
    </row>
    <row r="5" ht="15.75">
      <c r="E5" s="2"/>
    </row>
    <row r="6" spans="1:7" ht="31.5" customHeight="1">
      <c r="A6" s="75" t="s">
        <v>128</v>
      </c>
      <c r="B6" s="76"/>
      <c r="C6" s="76"/>
      <c r="D6" s="76"/>
      <c r="E6" s="76"/>
      <c r="F6" s="90"/>
      <c r="G6" s="90"/>
    </row>
    <row r="7" spans="1:7" ht="15.75">
      <c r="A7" s="58"/>
      <c r="B7" s="58"/>
      <c r="C7" s="58"/>
      <c r="D7" s="58"/>
      <c r="E7" s="58"/>
      <c r="F7" s="16"/>
      <c r="G7" s="16"/>
    </row>
    <row r="8" ht="15.75">
      <c r="E8" s="2" t="s">
        <v>69</v>
      </c>
    </row>
    <row r="9" ht="15.75">
      <c r="E9" s="2" t="s">
        <v>99</v>
      </c>
    </row>
    <row r="10" ht="15.75">
      <c r="E10" s="2"/>
    </row>
    <row r="11" ht="15.75">
      <c r="E11" s="38" t="s">
        <v>102</v>
      </c>
    </row>
    <row r="12" ht="15.75">
      <c r="E12" s="2"/>
    </row>
    <row r="13" ht="15.75">
      <c r="E13" s="2" t="s">
        <v>70</v>
      </c>
    </row>
    <row r="14" spans="1:7" ht="16.5" thickBot="1">
      <c r="A14" s="13"/>
      <c r="E14" s="2"/>
      <c r="F14" s="16"/>
      <c r="G14" s="16"/>
    </row>
    <row r="15" spans="1:5" ht="32.25" customHeight="1">
      <c r="A15" s="88" t="s">
        <v>10</v>
      </c>
      <c r="B15" s="70" t="s">
        <v>11</v>
      </c>
      <c r="C15" s="79" t="s">
        <v>127</v>
      </c>
      <c r="D15" s="80"/>
      <c r="E15" s="93" t="s">
        <v>12</v>
      </c>
    </row>
    <row r="16" spans="1:5" ht="15.75">
      <c r="A16" s="89"/>
      <c r="B16" s="71"/>
      <c r="C16" s="81"/>
      <c r="D16" s="82"/>
      <c r="E16" s="94"/>
    </row>
    <row r="17" spans="1:5" ht="16.5" thickBot="1">
      <c r="A17" s="91"/>
      <c r="B17" s="92"/>
      <c r="C17" s="34" t="s">
        <v>52</v>
      </c>
      <c r="D17" s="34" t="s">
        <v>63</v>
      </c>
      <c r="E17" s="95"/>
    </row>
    <row r="18" spans="1:7" ht="15.75">
      <c r="A18" s="57">
        <v>1</v>
      </c>
      <c r="B18" s="55" t="s">
        <v>15</v>
      </c>
      <c r="C18" s="114">
        <f>C19+C26+C30+C31+C33</f>
        <v>66.08</v>
      </c>
      <c r="D18" s="114">
        <f>D19+D26+D30+D31+D33</f>
        <v>67.206</v>
      </c>
      <c r="E18" s="33"/>
      <c r="F18" s="6"/>
      <c r="G18" s="6"/>
    </row>
    <row r="19" spans="1:5" ht="31.5">
      <c r="A19" s="43" t="s">
        <v>2</v>
      </c>
      <c r="B19" s="3" t="s">
        <v>16</v>
      </c>
      <c r="C19" s="65">
        <f>C20</f>
        <v>35.326</v>
      </c>
      <c r="D19" s="65">
        <f>D20</f>
        <v>36.28</v>
      </c>
      <c r="E19" s="9"/>
    </row>
    <row r="20" spans="1:5" ht="31.5">
      <c r="A20" s="43" t="s">
        <v>17</v>
      </c>
      <c r="B20" s="3" t="s">
        <v>35</v>
      </c>
      <c r="C20" s="65">
        <v>35.326</v>
      </c>
      <c r="D20" s="65">
        <v>36.28</v>
      </c>
      <c r="E20" s="9"/>
    </row>
    <row r="21" spans="1:5" ht="15.75">
      <c r="A21" s="43" t="s">
        <v>29</v>
      </c>
      <c r="B21" s="3" t="s">
        <v>36</v>
      </c>
      <c r="C21" s="65"/>
      <c r="D21" s="65"/>
      <c r="E21" s="9"/>
    </row>
    <row r="22" spans="1:5" ht="47.25">
      <c r="A22" s="43" t="s">
        <v>32</v>
      </c>
      <c r="B22" s="3" t="s">
        <v>44</v>
      </c>
      <c r="C22" s="64"/>
      <c r="D22" s="64"/>
      <c r="E22" s="9"/>
    </row>
    <row r="23" spans="1:5" ht="31.5">
      <c r="A23" s="43" t="s">
        <v>33</v>
      </c>
      <c r="B23" s="3" t="s">
        <v>45</v>
      </c>
      <c r="C23" s="64"/>
      <c r="D23" s="64"/>
      <c r="E23" s="9"/>
    </row>
    <row r="24" spans="1:5" ht="31.5">
      <c r="A24" s="43" t="s">
        <v>34</v>
      </c>
      <c r="B24" s="3" t="s">
        <v>46</v>
      </c>
      <c r="C24" s="65"/>
      <c r="D24" s="65"/>
      <c r="E24" s="9"/>
    </row>
    <row r="25" spans="1:5" ht="15.75">
      <c r="A25" s="43" t="s">
        <v>91</v>
      </c>
      <c r="B25" s="3" t="s">
        <v>80</v>
      </c>
      <c r="C25" s="65"/>
      <c r="D25" s="65"/>
      <c r="E25" s="9"/>
    </row>
    <row r="26" spans="1:5" ht="15.75">
      <c r="A26" s="43" t="s">
        <v>3</v>
      </c>
      <c r="B26" s="3" t="s">
        <v>18</v>
      </c>
      <c r="C26" s="65">
        <f>C27</f>
        <v>20.674</v>
      </c>
      <c r="D26" s="65">
        <f>D27</f>
        <v>20.674</v>
      </c>
      <c r="E26" s="9"/>
    </row>
    <row r="27" spans="1:5" ht="15.75">
      <c r="A27" s="43" t="s">
        <v>81</v>
      </c>
      <c r="B27" s="3" t="s">
        <v>84</v>
      </c>
      <c r="C27" s="65">
        <v>20.674</v>
      </c>
      <c r="D27" s="65">
        <v>20.674</v>
      </c>
      <c r="E27" s="9"/>
    </row>
    <row r="28" spans="1:5" ht="15.75">
      <c r="A28" s="43" t="s">
        <v>82</v>
      </c>
      <c r="B28" s="3" t="s">
        <v>85</v>
      </c>
      <c r="C28" s="65"/>
      <c r="D28" s="65"/>
      <c r="E28" s="9"/>
    </row>
    <row r="29" spans="1:5" ht="31.5">
      <c r="A29" s="43" t="s">
        <v>83</v>
      </c>
      <c r="B29" s="3" t="s">
        <v>86</v>
      </c>
      <c r="C29" s="65"/>
      <c r="D29" s="65"/>
      <c r="E29" s="9"/>
    </row>
    <row r="30" spans="1:5" ht="15.75">
      <c r="A30" s="43" t="s">
        <v>9</v>
      </c>
      <c r="B30" s="3" t="s">
        <v>100</v>
      </c>
      <c r="C30" s="65">
        <v>10.08</v>
      </c>
      <c r="D30" s="65">
        <v>10.252</v>
      </c>
      <c r="E30" s="9"/>
    </row>
    <row r="31" spans="1:5" ht="15.75">
      <c r="A31" s="43" t="s">
        <v>19</v>
      </c>
      <c r="B31" s="3" t="s">
        <v>20</v>
      </c>
      <c r="C31" s="3"/>
      <c r="D31" s="3"/>
      <c r="E31" s="9"/>
    </row>
    <row r="32" spans="1:5" ht="15.75">
      <c r="A32" s="43" t="s">
        <v>21</v>
      </c>
      <c r="B32" s="3" t="s">
        <v>47</v>
      </c>
      <c r="C32" s="3"/>
      <c r="D32" s="3"/>
      <c r="E32" s="9"/>
    </row>
    <row r="33" spans="1:5" ht="32.25" thickBot="1">
      <c r="A33" s="48" t="s">
        <v>67</v>
      </c>
      <c r="B33" s="49" t="s">
        <v>89</v>
      </c>
      <c r="C33" s="49"/>
      <c r="D33" s="69"/>
      <c r="E33" s="25"/>
    </row>
    <row r="34" spans="1:5" ht="15.75">
      <c r="A34" s="54" t="s">
        <v>4</v>
      </c>
      <c r="B34" s="55" t="s">
        <v>48</v>
      </c>
      <c r="C34" s="55"/>
      <c r="D34" s="67"/>
      <c r="E34" s="56"/>
    </row>
    <row r="35" spans="1:5" ht="15.75">
      <c r="A35" s="43" t="s">
        <v>5</v>
      </c>
      <c r="B35" s="3" t="s">
        <v>53</v>
      </c>
      <c r="C35" s="3"/>
      <c r="D35" s="67"/>
      <c r="E35" s="9"/>
    </row>
    <row r="36" spans="1:5" ht="15.75">
      <c r="A36" s="43" t="s">
        <v>6</v>
      </c>
      <c r="B36" s="3" t="s">
        <v>49</v>
      </c>
      <c r="C36" s="3"/>
      <c r="D36" s="3"/>
      <c r="E36" s="9"/>
    </row>
    <row r="37" spans="1:5" ht="21.75" customHeight="1">
      <c r="A37" s="47" t="s">
        <v>7</v>
      </c>
      <c r="B37" s="3" t="s">
        <v>50</v>
      </c>
      <c r="C37" s="8"/>
      <c r="D37" s="8"/>
      <c r="E37" s="41"/>
    </row>
    <row r="38" spans="1:5" ht="15.75">
      <c r="A38" s="47" t="s">
        <v>8</v>
      </c>
      <c r="B38" s="3" t="s">
        <v>22</v>
      </c>
      <c r="C38" s="8"/>
      <c r="D38" s="8"/>
      <c r="E38" s="41"/>
    </row>
    <row r="39" spans="1:5" ht="15.75">
      <c r="A39" s="43" t="s">
        <v>38</v>
      </c>
      <c r="B39" s="3" t="s">
        <v>31</v>
      </c>
      <c r="C39" s="8"/>
      <c r="D39" s="8"/>
      <c r="E39" s="41"/>
    </row>
    <row r="40" spans="1:5" ht="15.75">
      <c r="A40" s="43" t="s">
        <v>43</v>
      </c>
      <c r="B40" s="3" t="s">
        <v>88</v>
      </c>
      <c r="C40" s="8"/>
      <c r="D40" s="8"/>
      <c r="E40" s="41"/>
    </row>
    <row r="41" spans="1:5" ht="16.5" thickBot="1">
      <c r="A41" s="48" t="s">
        <v>87</v>
      </c>
      <c r="B41" s="49" t="s">
        <v>23</v>
      </c>
      <c r="C41" s="24"/>
      <c r="D41" s="24"/>
      <c r="E41" s="42"/>
    </row>
    <row r="42" spans="1:5" ht="31.5">
      <c r="A42" s="51"/>
      <c r="B42" s="52" t="s">
        <v>14</v>
      </c>
      <c r="C42" s="122">
        <f>C18+C34</f>
        <v>66.08</v>
      </c>
      <c r="D42" s="122">
        <f>D18+D34</f>
        <v>67.206</v>
      </c>
      <c r="E42" s="53"/>
    </row>
    <row r="43" spans="1:5" ht="15.75">
      <c r="A43" s="7"/>
      <c r="B43" s="3" t="s">
        <v>77</v>
      </c>
      <c r="C43" s="8"/>
      <c r="D43" s="8"/>
      <c r="E43" s="41"/>
    </row>
    <row r="44" spans="1:5" ht="15.75">
      <c r="A44" s="7"/>
      <c r="B44" s="39" t="s">
        <v>78</v>
      </c>
      <c r="C44" s="8"/>
      <c r="D44" s="8"/>
      <c r="E44" s="41"/>
    </row>
    <row r="45" spans="1:5" ht="16.5" thickBot="1">
      <c r="A45" s="37"/>
      <c r="B45" s="40" t="s">
        <v>79</v>
      </c>
      <c r="C45" s="24"/>
      <c r="D45" s="24"/>
      <c r="E45" s="42"/>
    </row>
    <row r="46" spans="1:5" ht="15.75">
      <c r="A46" s="11"/>
      <c r="B46" s="46"/>
      <c r="C46" s="26"/>
      <c r="D46" s="26"/>
      <c r="E46" s="10"/>
    </row>
    <row r="47" spans="1:4" ht="15.75">
      <c r="A47" s="11" t="s">
        <v>51</v>
      </c>
      <c r="C47" s="22"/>
      <c r="D47" s="22"/>
    </row>
    <row r="48" spans="1:4" ht="15.75">
      <c r="A48" s="11" t="s">
        <v>64</v>
      </c>
      <c r="C48" s="22"/>
      <c r="D48" s="22"/>
    </row>
    <row r="49" spans="1:4" ht="15.75">
      <c r="A49" s="11"/>
      <c r="C49" s="22"/>
      <c r="D49" s="22"/>
    </row>
    <row r="50" spans="1:7" ht="15.75">
      <c r="A50" s="26"/>
      <c r="B50" s="35"/>
      <c r="C50" s="22"/>
      <c r="D50" s="22"/>
      <c r="E50" s="26"/>
      <c r="F50" s="10"/>
      <c r="G50" s="10"/>
    </row>
    <row r="51" spans="3:4" ht="15.75">
      <c r="C51" s="22"/>
      <c r="D51" s="22"/>
    </row>
    <row r="52" spans="3:4" ht="15.75">
      <c r="C52" s="22"/>
      <c r="D52" s="22"/>
    </row>
    <row r="53" spans="3:4" ht="15.75">
      <c r="C53" s="22"/>
      <c r="D53" s="22"/>
    </row>
    <row r="54" spans="3:4" ht="15.75">
      <c r="C54" s="22"/>
      <c r="D54" s="22"/>
    </row>
    <row r="55" spans="3:4" ht="15.75">
      <c r="C55" s="22"/>
      <c r="D55" s="22"/>
    </row>
    <row r="56" spans="3:4" ht="15.75">
      <c r="C56" s="22"/>
      <c r="D56" s="22"/>
    </row>
    <row r="57" spans="3:4" ht="15.75">
      <c r="C57" s="22"/>
      <c r="D57" s="22"/>
    </row>
    <row r="58" spans="3:4" ht="15.75">
      <c r="C58" s="22"/>
      <c r="D58" s="22"/>
    </row>
    <row r="59" spans="3:4" ht="15.75">
      <c r="C59" s="22"/>
      <c r="D59" s="22"/>
    </row>
    <row r="60" spans="3:4" ht="15.75">
      <c r="C60" s="22"/>
      <c r="D60" s="22"/>
    </row>
    <row r="61" spans="3:4" ht="15.75">
      <c r="C61" s="22"/>
      <c r="D61" s="22"/>
    </row>
    <row r="62" spans="3:4" ht="15.75">
      <c r="C62" s="22"/>
      <c r="D62" s="22"/>
    </row>
    <row r="63" spans="3:4" ht="15.75">
      <c r="C63" s="22"/>
      <c r="D63" s="22"/>
    </row>
    <row r="64" spans="3:4" ht="15.75">
      <c r="C64" s="28"/>
      <c r="D64" s="28"/>
    </row>
    <row r="68" spans="3:4" ht="15.75">
      <c r="C68" s="22"/>
      <c r="D68" s="22"/>
    </row>
    <row r="69" spans="3:4" ht="15.75">
      <c r="C69" s="22"/>
      <c r="D69" s="22"/>
    </row>
    <row r="72" ht="15.75">
      <c r="C72" s="19"/>
    </row>
    <row r="73" ht="15.75">
      <c r="C73" s="13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zoomScale="60" zoomScaleNormal="60" zoomScalePageLayoutView="0" workbookViewId="0" topLeftCell="A1">
      <selection activeCell="I22" sqref="I22"/>
    </sheetView>
  </sheetViews>
  <sheetFormatPr defaultColWidth="9.00390625" defaultRowHeight="15.75"/>
  <cols>
    <col min="1" max="1" width="7.25390625" style="1" customWidth="1"/>
    <col min="2" max="2" width="33.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2" t="s">
        <v>96</v>
      </c>
    </row>
    <row r="2" ht="15.75">
      <c r="F2" s="2" t="s">
        <v>68</v>
      </c>
    </row>
    <row r="3" ht="15.75">
      <c r="F3" s="2" t="s">
        <v>98</v>
      </c>
    </row>
    <row r="4" ht="15.75">
      <c r="F4" s="2"/>
    </row>
    <row r="5" spans="1:6" ht="32.25" customHeight="1">
      <c r="A5" s="75" t="s">
        <v>129</v>
      </c>
      <c r="B5" s="76"/>
      <c r="C5" s="76"/>
      <c r="D5" s="76"/>
      <c r="E5" s="76"/>
      <c r="F5" s="76"/>
    </row>
    <row r="6" ht="15.75">
      <c r="F6" s="2" t="s">
        <v>69</v>
      </c>
    </row>
    <row r="7" ht="15.75">
      <c r="F7" s="2" t="s">
        <v>99</v>
      </c>
    </row>
    <row r="8" ht="15.75">
      <c r="F8" s="2"/>
    </row>
    <row r="9" spans="5:6" ht="15.75">
      <c r="E9" s="102" t="s">
        <v>102</v>
      </c>
      <c r="F9" s="103"/>
    </row>
    <row r="10" ht="15.75">
      <c r="F10" s="2"/>
    </row>
    <row r="11" ht="16.5" thickBot="1">
      <c r="F11" s="2" t="s">
        <v>70</v>
      </c>
    </row>
    <row r="12" spans="1:6" ht="15.75" customHeight="1">
      <c r="A12" s="100" t="s">
        <v>0</v>
      </c>
      <c r="B12" s="98" t="s">
        <v>39</v>
      </c>
      <c r="C12" s="96" t="s">
        <v>30</v>
      </c>
      <c r="D12" s="96"/>
      <c r="E12" s="96" t="s">
        <v>54</v>
      </c>
      <c r="F12" s="97"/>
    </row>
    <row r="13" spans="1:6" ht="15.75" customHeight="1">
      <c r="A13" s="101"/>
      <c r="B13" s="99"/>
      <c r="C13" s="12" t="s">
        <v>52</v>
      </c>
      <c r="D13" s="12" t="s">
        <v>13</v>
      </c>
      <c r="E13" s="12" t="s">
        <v>52</v>
      </c>
      <c r="F13" s="59" t="s">
        <v>13</v>
      </c>
    </row>
    <row r="14" spans="1:6" ht="15.75" customHeight="1">
      <c r="A14" s="101"/>
      <c r="B14" s="99"/>
      <c r="C14" s="12" t="s">
        <v>40</v>
      </c>
      <c r="D14" s="12" t="s">
        <v>40</v>
      </c>
      <c r="E14" s="12" t="s">
        <v>40</v>
      </c>
      <c r="F14" s="59" t="s">
        <v>40</v>
      </c>
    </row>
    <row r="15" spans="1:6" ht="15.75">
      <c r="A15" s="61">
        <v>1</v>
      </c>
      <c r="B15" s="60">
        <v>2</v>
      </c>
      <c r="C15" s="62">
        <v>3</v>
      </c>
      <c r="D15" s="62">
        <v>4</v>
      </c>
      <c r="E15" s="62">
        <v>5</v>
      </c>
      <c r="F15" s="63">
        <v>6</v>
      </c>
    </row>
    <row r="16" spans="1:6" ht="99.75" customHeight="1">
      <c r="A16" s="61"/>
      <c r="B16" s="45" t="s">
        <v>103</v>
      </c>
      <c r="C16" s="20" t="s">
        <v>131</v>
      </c>
      <c r="D16" s="20" t="s">
        <v>131</v>
      </c>
      <c r="E16" s="20" t="s">
        <v>131</v>
      </c>
      <c r="F16" s="20" t="s">
        <v>131</v>
      </c>
    </row>
    <row r="17" spans="1:6" ht="90">
      <c r="A17" s="61"/>
      <c r="B17" s="115" t="s">
        <v>104</v>
      </c>
      <c r="C17" s="68" t="s">
        <v>132</v>
      </c>
      <c r="D17" s="68" t="s">
        <v>132</v>
      </c>
      <c r="E17" s="68" t="s">
        <v>132</v>
      </c>
      <c r="F17" s="68" t="s">
        <v>132</v>
      </c>
    </row>
    <row r="18" spans="1:6" ht="51">
      <c r="A18" s="61"/>
      <c r="B18" s="116" t="s">
        <v>105</v>
      </c>
      <c r="C18" s="68" t="s">
        <v>133</v>
      </c>
      <c r="D18" s="68" t="s">
        <v>133</v>
      </c>
      <c r="E18" s="68" t="s">
        <v>133</v>
      </c>
      <c r="F18" s="68" t="s">
        <v>133</v>
      </c>
    </row>
    <row r="19" spans="1:6" ht="91.5" customHeight="1">
      <c r="A19" s="61"/>
      <c r="B19" s="115" t="s">
        <v>106</v>
      </c>
      <c r="C19" s="64" t="s">
        <v>134</v>
      </c>
      <c r="D19" s="64" t="s">
        <v>134</v>
      </c>
      <c r="E19" s="64" t="s">
        <v>134</v>
      </c>
      <c r="F19" s="64" t="s">
        <v>134</v>
      </c>
    </row>
    <row r="20" spans="1:6" ht="67.5" customHeight="1">
      <c r="A20" s="61"/>
      <c r="B20" s="66" t="s">
        <v>130</v>
      </c>
      <c r="C20" s="20"/>
      <c r="D20" s="20"/>
      <c r="E20" s="20"/>
      <c r="F20" s="20"/>
    </row>
    <row r="21" spans="1:6" ht="132" customHeight="1">
      <c r="A21" s="61"/>
      <c r="B21" s="105" t="s">
        <v>108</v>
      </c>
      <c r="C21" s="121" t="s">
        <v>143</v>
      </c>
      <c r="D21" s="121" t="s">
        <v>143</v>
      </c>
      <c r="E21" s="121" t="s">
        <v>143</v>
      </c>
      <c r="F21" s="121" t="s">
        <v>143</v>
      </c>
    </row>
    <row r="22" spans="1:6" ht="55.5" customHeight="1">
      <c r="A22" s="61"/>
      <c r="B22" s="106" t="s">
        <v>109</v>
      </c>
      <c r="C22" s="117" t="s">
        <v>135</v>
      </c>
      <c r="D22" s="117" t="s">
        <v>135</v>
      </c>
      <c r="E22" s="117" t="s">
        <v>135</v>
      </c>
      <c r="F22" s="117" t="s">
        <v>135</v>
      </c>
    </row>
    <row r="23" spans="1:6" ht="57" customHeight="1">
      <c r="A23" s="61"/>
      <c r="B23" s="106" t="s">
        <v>110</v>
      </c>
      <c r="C23" s="117" t="s">
        <v>136</v>
      </c>
      <c r="D23" s="117" t="s">
        <v>136</v>
      </c>
      <c r="E23" s="117" t="s">
        <v>136</v>
      </c>
      <c r="F23" s="117" t="s">
        <v>136</v>
      </c>
    </row>
    <row r="24" spans="1:6" ht="115.5" customHeight="1">
      <c r="A24" s="61"/>
      <c r="B24" s="45" t="s">
        <v>111</v>
      </c>
      <c r="C24" s="121" t="s">
        <v>137</v>
      </c>
      <c r="D24" s="121" t="s">
        <v>137</v>
      </c>
      <c r="E24" s="121" t="s">
        <v>137</v>
      </c>
      <c r="F24" s="121" t="s">
        <v>137</v>
      </c>
    </row>
    <row r="25" spans="1:6" ht="84" customHeight="1">
      <c r="A25" s="61"/>
      <c r="B25" s="107" t="s">
        <v>112</v>
      </c>
      <c r="C25" s="117" t="s">
        <v>138</v>
      </c>
      <c r="D25" s="117" t="s">
        <v>138</v>
      </c>
      <c r="E25" s="117" t="s">
        <v>138</v>
      </c>
      <c r="F25" s="117" t="s">
        <v>138</v>
      </c>
    </row>
    <row r="26" spans="1:6" ht="58.5" customHeight="1">
      <c r="A26" s="61"/>
      <c r="B26" s="107" t="s">
        <v>113</v>
      </c>
      <c r="C26" s="117" t="s">
        <v>139</v>
      </c>
      <c r="D26" s="117" t="s">
        <v>139</v>
      </c>
      <c r="E26" s="117" t="s">
        <v>139</v>
      </c>
      <c r="F26" s="117" t="s">
        <v>139</v>
      </c>
    </row>
    <row r="27" spans="1:6" ht="65.25" customHeight="1">
      <c r="A27" s="61"/>
      <c r="B27" s="107" t="s">
        <v>114</v>
      </c>
      <c r="C27" s="117" t="s">
        <v>140</v>
      </c>
      <c r="D27" s="117" t="s">
        <v>140</v>
      </c>
      <c r="E27" s="117" t="s">
        <v>140</v>
      </c>
      <c r="F27" s="117" t="s">
        <v>140</v>
      </c>
    </row>
    <row r="28" spans="1:6" ht="66.75" customHeight="1">
      <c r="A28" s="61"/>
      <c r="B28" s="107" t="s">
        <v>115</v>
      </c>
      <c r="C28" s="117" t="s">
        <v>141</v>
      </c>
      <c r="D28" s="117" t="s">
        <v>141</v>
      </c>
      <c r="E28" s="117" t="s">
        <v>141</v>
      </c>
      <c r="F28" s="117" t="s">
        <v>141</v>
      </c>
    </row>
    <row r="29" spans="1:6" ht="64.5" customHeight="1">
      <c r="A29" s="61"/>
      <c r="B29" s="108" t="s">
        <v>116</v>
      </c>
      <c r="C29" s="117" t="s">
        <v>142</v>
      </c>
      <c r="D29" s="117" t="s">
        <v>142</v>
      </c>
      <c r="E29" s="117" t="s">
        <v>142</v>
      </c>
      <c r="F29" s="117" t="s">
        <v>142</v>
      </c>
    </row>
    <row r="30" spans="1:6" ht="21" customHeight="1">
      <c r="A30" s="118"/>
      <c r="B30" s="119"/>
      <c r="C30" s="120"/>
      <c r="D30" s="27"/>
      <c r="E30" s="27"/>
      <c r="F30" s="27"/>
    </row>
    <row r="31" ht="15.75">
      <c r="B31" s="1" t="s">
        <v>51</v>
      </c>
    </row>
    <row r="33" ht="15.75">
      <c r="E33" s="10"/>
    </row>
    <row r="34" ht="15.75">
      <c r="E34" s="10"/>
    </row>
    <row r="35" ht="15.75">
      <c r="E35" s="10"/>
    </row>
    <row r="36" ht="15.75">
      <c r="A36" s="17"/>
    </row>
    <row r="38" ht="15.75">
      <c r="A38" s="14"/>
    </row>
  </sheetData>
  <sheetProtection/>
  <mergeCells count="6">
    <mergeCell ref="A5:F5"/>
    <mergeCell ref="E12:F12"/>
    <mergeCell ref="C12:D12"/>
    <mergeCell ref="B12:B14"/>
    <mergeCell ref="A12:A14"/>
    <mergeCell ref="E9:F9"/>
  </mergeCells>
  <conditionalFormatting sqref="B20:B30">
    <cfRule type="expression" priority="4" dxfId="0" stopIfTrue="1">
      <formula>#REF!="Г"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Economist2</cp:lastModifiedBy>
  <cp:lastPrinted>2013-01-25T11:14:21Z</cp:lastPrinted>
  <dcterms:created xsi:type="dcterms:W3CDTF">2009-07-27T10:10:26Z</dcterms:created>
  <dcterms:modified xsi:type="dcterms:W3CDTF">2013-01-25T11:18:46Z</dcterms:modified>
  <cp:category/>
  <cp:version/>
  <cp:contentType/>
  <cp:contentStatus/>
</cp:coreProperties>
</file>